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 tabRatio="924"/>
  </bookViews>
  <sheets>
    <sheet name="50M R 3 P M" sheetId="1" r:id="rId1"/>
    <sheet name="50M R 3 P W" sheetId="2" r:id="rId2"/>
    <sheet name="50M R P M" sheetId="3" r:id="rId3"/>
    <sheet name="50M R P W" sheetId="4" r:id="rId4"/>
    <sheet name="10M R M" sheetId="5" r:id="rId5"/>
    <sheet name="10M R W" sheetId="6" r:id="rId6"/>
    <sheet name="25M R F P J M" sheetId="16" state="hidden" r:id="rId7"/>
    <sheet name="25M C F P M" sheetId="8" r:id="rId8"/>
    <sheet name="25M R F P M" sheetId="7" r:id="rId9"/>
    <sheet name="25M S P W" sheetId="9" r:id="rId10"/>
    <sheet name="25M S P J M" sheetId="10" r:id="rId11"/>
    <sheet name="25M S P M" sheetId="11" r:id="rId12"/>
    <sheet name="50M P M" sheetId="12" r:id="rId13"/>
    <sheet name="10M P M" sheetId="14" r:id="rId14"/>
    <sheet name="10M P W" sheetId="15" r:id="rId15"/>
  </sheets>
  <calcPr calcId="124519"/>
</workbook>
</file>

<file path=xl/calcChain.xml><?xml version="1.0" encoding="utf-8"?>
<calcChain xmlns="http://schemas.openxmlformats.org/spreadsheetml/2006/main">
  <c r="P17" i="3"/>
  <c r="Q26" i="15"/>
  <c r="Q30"/>
  <c r="N9" i="4"/>
  <c r="Q14" i="9"/>
  <c r="Q13"/>
  <c r="Q12"/>
  <c r="Q33" i="15"/>
  <c r="Q32"/>
  <c r="Q23"/>
  <c r="O8" i="11"/>
  <c r="O6"/>
  <c r="O7"/>
  <c r="N8" i="8"/>
  <c r="N7" i="10"/>
  <c r="N5"/>
  <c r="N8"/>
  <c r="N9"/>
  <c r="N6"/>
  <c r="N5" i="8" l="1"/>
  <c r="N7"/>
  <c r="N6"/>
  <c r="O9" i="11"/>
  <c r="O5"/>
  <c r="N14" i="4"/>
  <c r="N15"/>
  <c r="N13"/>
  <c r="N7"/>
  <c r="N11"/>
  <c r="N12"/>
  <c r="N6"/>
  <c r="N8"/>
  <c r="N10"/>
  <c r="N5"/>
  <c r="R10" i="6"/>
  <c r="P36" i="5"/>
  <c r="Q31" i="15"/>
  <c r="Q11" i="9"/>
  <c r="R13" i="6"/>
  <c r="O12" i="12"/>
  <c r="O9"/>
  <c r="O11"/>
  <c r="O44" i="14"/>
  <c r="O43"/>
  <c r="O41"/>
  <c r="O40"/>
  <c r="O38"/>
  <c r="O37"/>
  <c r="O8"/>
  <c r="O22"/>
  <c r="O30"/>
  <c r="O49"/>
  <c r="O21"/>
  <c r="P15" i="3"/>
  <c r="P12" i="1"/>
  <c r="N11" i="2"/>
  <c r="P28" i="5"/>
  <c r="R50" i="6"/>
  <c r="R42"/>
  <c r="R53"/>
  <c r="R51"/>
  <c r="R46"/>
  <c r="R28"/>
  <c r="R48"/>
  <c r="R47"/>
  <c r="R49"/>
  <c r="R44"/>
  <c r="R40"/>
  <c r="R41"/>
  <c r="R17"/>
  <c r="R39"/>
  <c r="R38"/>
  <c r="R14"/>
  <c r="R30"/>
  <c r="R43"/>
  <c r="R32"/>
  <c r="R45"/>
  <c r="R26"/>
  <c r="R15"/>
  <c r="R27"/>
  <c r="R36"/>
  <c r="R16"/>
  <c r="R33"/>
  <c r="R34"/>
  <c r="R21"/>
  <c r="R24"/>
  <c r="R37"/>
  <c r="R52"/>
  <c r="R20"/>
  <c r="R25"/>
  <c r="R18"/>
  <c r="R31"/>
  <c r="R29"/>
  <c r="R35"/>
  <c r="R19"/>
  <c r="R11"/>
  <c r="R12"/>
  <c r="R23"/>
  <c r="R22"/>
  <c r="R6"/>
  <c r="R7"/>
  <c r="R9"/>
  <c r="R8"/>
  <c r="R5"/>
  <c r="P49" i="5"/>
  <c r="O7" i="7"/>
  <c r="P48" i="5"/>
  <c r="P52"/>
  <c r="P43"/>
  <c r="P50"/>
  <c r="P53"/>
  <c r="P44"/>
  <c r="P46"/>
  <c r="P45"/>
  <c r="P9"/>
  <c r="P47"/>
  <c r="P24"/>
  <c r="P29"/>
  <c r="P40"/>
  <c r="P16"/>
  <c r="P51"/>
  <c r="P41"/>
  <c r="P35"/>
  <c r="P42"/>
  <c r="P33"/>
  <c r="P30"/>
  <c r="P38"/>
  <c r="P39"/>
  <c r="P12"/>
  <c r="P26"/>
  <c r="P22"/>
  <c r="P11"/>
  <c r="P32"/>
  <c r="P34"/>
  <c r="P25"/>
  <c r="P37"/>
  <c r="P31"/>
  <c r="P27"/>
  <c r="P23"/>
  <c r="P19"/>
  <c r="P15"/>
  <c r="P18"/>
  <c r="P20"/>
  <c r="P13"/>
  <c r="P14"/>
  <c r="P17"/>
  <c r="P10"/>
  <c r="P21"/>
  <c r="P7"/>
  <c r="P8"/>
  <c r="P5"/>
  <c r="P6"/>
  <c r="O8" i="7"/>
  <c r="O13" i="14" l="1"/>
  <c r="O48"/>
  <c r="O32"/>
  <c r="O47"/>
  <c r="O29"/>
  <c r="O39"/>
  <c r="O35"/>
  <c r="O31"/>
  <c r="O45"/>
  <c r="O20"/>
  <c r="O33"/>
  <c r="O46"/>
  <c r="O36"/>
  <c r="O12"/>
  <c r="O28"/>
  <c r="O26"/>
  <c r="O19"/>
  <c r="O34"/>
  <c r="O42"/>
  <c r="O17"/>
  <c r="O18"/>
  <c r="O14"/>
  <c r="O25"/>
  <c r="O23"/>
  <c r="O16"/>
  <c r="O11"/>
  <c r="O9"/>
  <c r="O24"/>
  <c r="O5"/>
  <c r="O27"/>
  <c r="O15"/>
  <c r="O7"/>
  <c r="O6"/>
  <c r="O10"/>
  <c r="Q34" i="15"/>
  <c r="Q29"/>
  <c r="Q28"/>
  <c r="Q27"/>
  <c r="Q25"/>
  <c r="Q24"/>
  <c r="Q22"/>
  <c r="Q21"/>
  <c r="Q20"/>
  <c r="Q19"/>
  <c r="Q18"/>
  <c r="Q17"/>
  <c r="Q16"/>
  <c r="Q15"/>
  <c r="Q14"/>
  <c r="Q13"/>
  <c r="Q12"/>
  <c r="Q11" l="1"/>
  <c r="Q10"/>
  <c r="Q9"/>
  <c r="Q8"/>
  <c r="Q7"/>
  <c r="Q6"/>
  <c r="Q5"/>
  <c r="O10" i="12"/>
  <c r="O8"/>
  <c r="O7"/>
  <c r="O6"/>
  <c r="O5"/>
  <c r="Q10" i="9" l="1"/>
  <c r="Q9"/>
  <c r="Q8"/>
  <c r="Q7"/>
  <c r="Q5"/>
  <c r="Q6"/>
  <c r="O10" i="7"/>
  <c r="O9"/>
  <c r="O6"/>
  <c r="O5"/>
  <c r="P20" i="3"/>
  <c r="P19"/>
  <c r="P18"/>
  <c r="P16"/>
  <c r="P14"/>
  <c r="P13"/>
  <c r="P12"/>
  <c r="P11"/>
  <c r="P10"/>
  <c r="P9"/>
  <c r="P8"/>
  <c r="P7"/>
  <c r="P6"/>
  <c r="P5"/>
  <c r="N12" i="2"/>
  <c r="N10"/>
  <c r="N9"/>
  <c r="N8"/>
  <c r="N7"/>
  <c r="N6"/>
  <c r="N5"/>
  <c r="P14" i="1"/>
  <c r="P13"/>
  <c r="P11"/>
  <c r="P10"/>
  <c r="P9"/>
  <c r="P8"/>
  <c r="P7"/>
  <c r="P6"/>
  <c r="P5"/>
</calcChain>
</file>

<file path=xl/sharedStrings.xml><?xml version="1.0" encoding="utf-8"?>
<sst xmlns="http://schemas.openxmlformats.org/spreadsheetml/2006/main" count="1046" uniqueCount="497">
  <si>
    <t>S.No.</t>
  </si>
  <si>
    <t>Name</t>
  </si>
  <si>
    <t>DOB</t>
  </si>
  <si>
    <t>Unit</t>
  </si>
  <si>
    <t>NSCC</t>
  </si>
  <si>
    <t>Trial 1</t>
  </si>
  <si>
    <t>Trial 2</t>
  </si>
  <si>
    <t>ARMY</t>
  </si>
  <si>
    <t>V. SARVESH SWAROOP</t>
  </si>
  <si>
    <t>M.P</t>
  </si>
  <si>
    <t>DELHI</t>
  </si>
  <si>
    <t>MAH</t>
  </si>
  <si>
    <t>U.P</t>
  </si>
  <si>
    <t>NCC</t>
  </si>
  <si>
    <t>ONGC</t>
  </si>
  <si>
    <t>U.K</t>
  </si>
  <si>
    <t>KER</t>
  </si>
  <si>
    <t>A.P</t>
  </si>
  <si>
    <t>PUN</t>
  </si>
  <si>
    <t>SANDHYA W</t>
  </si>
  <si>
    <t>KAR</t>
  </si>
  <si>
    <t>GUJ</t>
  </si>
  <si>
    <t>W.B</t>
  </si>
  <si>
    <t>T.N</t>
  </si>
  <si>
    <t>DEL</t>
  </si>
  <si>
    <t>HAR</t>
  </si>
  <si>
    <t>BIH</t>
  </si>
  <si>
    <t>CHAHAT DEEP KAUR</t>
  </si>
  <si>
    <t>AKHIL SHEORAN</t>
  </si>
  <si>
    <t>MILAN PREET SINGH</t>
  </si>
  <si>
    <t>A.I</t>
  </si>
  <si>
    <t>RAJ</t>
  </si>
  <si>
    <t>EKAMBIR SINGH MANDI</t>
  </si>
  <si>
    <t>GAURAV KUMAR</t>
  </si>
  <si>
    <t>BORSE PRATIK CHHAGANRAO</t>
  </si>
  <si>
    <t>NIKHIL B.</t>
  </si>
  <si>
    <t>SOURAV TANAJI DALAVI</t>
  </si>
  <si>
    <t>T.N.</t>
  </si>
  <si>
    <t>PRASHANT</t>
  </si>
  <si>
    <t>V. SARVESH SWAROOP SHANKAR</t>
  </si>
  <si>
    <t>MUKUND AGARWAL</t>
  </si>
  <si>
    <t>B. MITHLESH</t>
  </si>
  <si>
    <t>MAMPI DAS</t>
  </si>
  <si>
    <t>CHD</t>
  </si>
  <si>
    <t>PRAJAKTA KOKANE</t>
  </si>
  <si>
    <t>RASHMI TAKHAR</t>
  </si>
  <si>
    <t>PRACHI PRAMOD GADKARI</t>
  </si>
  <si>
    <t>DILREEN GILL</t>
  </si>
  <si>
    <t>ADITI SINGH</t>
  </si>
  <si>
    <t>NANDIKA</t>
  </si>
  <si>
    <t>SUNIL GURUNG</t>
  </si>
  <si>
    <t>MANPREET SINGH</t>
  </si>
  <si>
    <t>RUSHIRAJ ATUL BAROT</t>
  </si>
  <si>
    <t>SAMARJIT SINGH</t>
  </si>
  <si>
    <t>ANIL KUMAR</t>
  </si>
  <si>
    <t>KARAN WALIA</t>
  </si>
  <si>
    <t>SHREYA SANJAY GAWANDE</t>
  </si>
  <si>
    <t>P SHRI NIVETHA</t>
  </si>
  <si>
    <t>OSHIN TAWANI</t>
  </si>
  <si>
    <t>NAYANI BHARDWAJ</t>
  </si>
  <si>
    <t>SHIVAM SHUKLA</t>
  </si>
  <si>
    <t>SUMEDH KUMAR DEVLALIVALA</t>
  </si>
  <si>
    <t>PRASHANT LAKRA</t>
  </si>
  <si>
    <t>ACHAL PRATAP SINGH GREWAL</t>
  </si>
  <si>
    <t>MALAIKA GOEL</t>
  </si>
  <si>
    <t>SAEE A. GODBOLE</t>
  </si>
  <si>
    <t>APSARA</t>
  </si>
  <si>
    <t>PRERNA GUPTA</t>
  </si>
  <si>
    <t>LAVI MALIK</t>
  </si>
  <si>
    <t>TIBIN THAMPI</t>
  </si>
  <si>
    <t>27.01.1997</t>
  </si>
  <si>
    <t>07.02.1997</t>
  </si>
  <si>
    <t>04.09.1999</t>
  </si>
  <si>
    <t>22.04.1996</t>
  </si>
  <si>
    <t>10.01.1995</t>
  </si>
  <si>
    <t>24.12.1995</t>
  </si>
  <si>
    <t>04.03.1996</t>
  </si>
  <si>
    <t>15.05.1996</t>
  </si>
  <si>
    <t>16.09.1996</t>
  </si>
  <si>
    <t>02.06.2000</t>
  </si>
  <si>
    <t>11.02.1997</t>
  </si>
  <si>
    <t>24.07.1995</t>
  </si>
  <si>
    <t>19.03.1996</t>
  </si>
  <si>
    <t>05.12.1996</t>
  </si>
  <si>
    <t>12.09.1996</t>
  </si>
  <si>
    <t>26.12.1997</t>
  </si>
  <si>
    <t>10.11.1995</t>
  </si>
  <si>
    <t>24.03.1995</t>
  </si>
  <si>
    <t>23.07.1995</t>
  </si>
  <si>
    <t>28.10.1997</t>
  </si>
  <si>
    <t>09.03.1999</t>
  </si>
  <si>
    <t>19.10.1996</t>
  </si>
  <si>
    <t>20.03.1996</t>
  </si>
  <si>
    <t>22.11.1995</t>
  </si>
  <si>
    <t>19.11.2000</t>
  </si>
  <si>
    <t>13.12.1997</t>
  </si>
  <si>
    <t>27.08.1995</t>
  </si>
  <si>
    <t>30.06.1995</t>
  </si>
  <si>
    <t>10.05.1995</t>
  </si>
  <si>
    <t>02.08.1995</t>
  </si>
  <si>
    <t>27.06.1995</t>
  </si>
  <si>
    <t>01.08.1997</t>
  </si>
  <si>
    <t>15.05.1995</t>
  </si>
  <si>
    <t>SANJANA SHERAWAT</t>
  </si>
  <si>
    <t>GARGI S. SIRSAT</t>
  </si>
  <si>
    <t>HARSHITA GUPTA</t>
  </si>
  <si>
    <t>RASHMI D PATIL</t>
  </si>
  <si>
    <t>AISHWARYA G. MALAYIL</t>
  </si>
  <si>
    <t>SAMIKSHA DHINGRA</t>
  </si>
  <si>
    <t>ANUSTHA</t>
  </si>
  <si>
    <t>FATEH SINGH DHILLON</t>
  </si>
  <si>
    <t>MANJOT SINGH</t>
  </si>
  <si>
    <t>DNS</t>
  </si>
  <si>
    <t>SHRIYANKA SADANGI</t>
  </si>
  <si>
    <t>NITIN ATMARAM CHAVAN</t>
  </si>
  <si>
    <t>RAVINA SHARMA</t>
  </si>
  <si>
    <t>20.09.1995</t>
  </si>
  <si>
    <t>28.05.1998</t>
  </si>
  <si>
    <t>17.07.1996</t>
  </si>
  <si>
    <t>17.06.1999</t>
  </si>
  <si>
    <t>23.02.1999</t>
  </si>
  <si>
    <t>13.11.1996</t>
  </si>
  <si>
    <t>05.02.1999</t>
  </si>
  <si>
    <t>17.11.1996</t>
  </si>
  <si>
    <t>18.06.1996</t>
  </si>
  <si>
    <t>18.01.1995</t>
  </si>
  <si>
    <t>15.12.1999</t>
  </si>
  <si>
    <t>07.07.1997</t>
  </si>
  <si>
    <t>SWAPNIL KUSALE</t>
  </si>
  <si>
    <t>ISHAN GOEL</t>
  </si>
  <si>
    <t>Jr. Trial 1</t>
  </si>
  <si>
    <t>Jr. Trial 2</t>
  </si>
  <si>
    <t>U.P.</t>
  </si>
  <si>
    <t>VIRBHADRA SALOKHE</t>
  </si>
  <si>
    <t>KARAN</t>
  </si>
  <si>
    <t>TUSHAR JAIN</t>
  </si>
  <si>
    <t>YATHARTH DHINGRA</t>
  </si>
  <si>
    <t>SWAPNIL S KHUSALE</t>
  </si>
  <si>
    <t>YASH PADLOSKAR</t>
  </si>
  <si>
    <t>GOA</t>
  </si>
  <si>
    <t>SARTHAK VANI</t>
  </si>
  <si>
    <t>RUSHI RAJ BAROT</t>
  </si>
  <si>
    <t>VISHWJEET SINGH</t>
  </si>
  <si>
    <t>WAKIL SHERAZ</t>
  </si>
  <si>
    <t>MOHIT GOUR</t>
  </si>
  <si>
    <t>HARISH</t>
  </si>
  <si>
    <t>AMIT</t>
  </si>
  <si>
    <t xml:space="preserve">RAHUL KHATRI </t>
  </si>
  <si>
    <t>ANMOL JAIN</t>
  </si>
  <si>
    <t xml:space="preserve">SHARAD SHARMA </t>
  </si>
  <si>
    <t>DEEPAK GIRI</t>
  </si>
  <si>
    <t>SURAJ BHAMBHANI</t>
  </si>
  <si>
    <t>RITU RAJ SINGH</t>
  </si>
  <si>
    <t>ASSAM</t>
  </si>
  <si>
    <t xml:space="preserve">AAKASH DEEP  </t>
  </si>
  <si>
    <t>DAKSHATA</t>
  </si>
  <si>
    <t>SAUMYA SETH</t>
  </si>
  <si>
    <t>RAPID FIRE PISTOL MEN JUNIOR</t>
  </si>
  <si>
    <t>03.03.1997</t>
  </si>
  <si>
    <t>Sr. No.</t>
  </si>
  <si>
    <t>15.07.1995</t>
  </si>
  <si>
    <t>26.05.1998</t>
  </si>
  <si>
    <t>P. ANNAMALAI</t>
  </si>
  <si>
    <t>06.08.1995</t>
  </si>
  <si>
    <t>07.01.1998</t>
  </si>
  <si>
    <t>24.05.1996</t>
  </si>
  <si>
    <t>GAJENDRA RAI</t>
  </si>
  <si>
    <t>31.01.2000</t>
  </si>
  <si>
    <t>13.02.1996</t>
  </si>
  <si>
    <t>28.09.1995</t>
  </si>
  <si>
    <t>07.11.1995</t>
  </si>
  <si>
    <t>28.09.2000</t>
  </si>
  <si>
    <t>27.03.1996</t>
  </si>
  <si>
    <t>ANURADHA KHUDE</t>
  </si>
  <si>
    <t>13.07.1997</t>
  </si>
  <si>
    <t>05.01.1996</t>
  </si>
  <si>
    <t>H.P.</t>
  </si>
  <si>
    <t>U.K.</t>
  </si>
  <si>
    <t>15.06.2001</t>
  </si>
  <si>
    <t>04.11.1995</t>
  </si>
  <si>
    <t>VAKIL SHERAZ</t>
  </si>
  <si>
    <t>ANANNYA CHAUHAN</t>
  </si>
  <si>
    <t>08.07.1997</t>
  </si>
  <si>
    <t xml:space="preserve">SIDHARTH MEHRA </t>
  </si>
  <si>
    <t>FATEMA MUFFADAL DESAWALA</t>
  </si>
  <si>
    <t>P. AJAEY NITISH</t>
  </si>
  <si>
    <t>YASHASWINI SINGH DESWAL</t>
  </si>
  <si>
    <t>SHUBHANKAR PRAMANICK</t>
  </si>
  <si>
    <t>GAURI SHEORAN</t>
  </si>
  <si>
    <t>GAYATRI NILESH PAWASKAR</t>
  </si>
  <si>
    <t>V. SRINITHI ABIRAMI</t>
  </si>
  <si>
    <t>24.11.1995</t>
  </si>
  <si>
    <t>VISMIT RAITHWAN</t>
  </si>
  <si>
    <t>16.12.1995</t>
  </si>
  <si>
    <t>KARTIKE MAHAJAN</t>
  </si>
  <si>
    <t>04.02.1998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</si>
  <si>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50 M RIFLE PRONE WOMEN</t>
  </si>
  <si>
    <t xml:space="preserve">                                                                                                                                                                                    25 M CENTRE FIRE PISTOL MEN</t>
  </si>
  <si>
    <t xml:space="preserve">                                                                                                                                                                                   25 M SPORTS PISTOL JUNIOR MEN</t>
  </si>
  <si>
    <t>15.11.1995</t>
  </si>
  <si>
    <t>11.01.1996</t>
  </si>
  <si>
    <t>SHAINKI NAGAR</t>
  </si>
  <si>
    <t>02.02.1997</t>
  </si>
  <si>
    <t>G.VARSHAA</t>
  </si>
  <si>
    <t>06.01.1996</t>
  </si>
  <si>
    <t>PRITI KUMARI</t>
  </si>
  <si>
    <t>R. RISHAB SHANKAR</t>
  </si>
  <si>
    <t>26.11.1998</t>
  </si>
  <si>
    <t>UK</t>
  </si>
  <si>
    <t>AAKANKSHA JAMWAL</t>
  </si>
  <si>
    <t>22.07.1998</t>
  </si>
  <si>
    <t>NISHANT BHARDWAJ</t>
  </si>
  <si>
    <t xml:space="preserve">MANKARANPREET SINGH </t>
  </si>
  <si>
    <t>28.02.1998</t>
  </si>
  <si>
    <t>G. VARSHAA</t>
  </si>
  <si>
    <t>30.01.1995</t>
  </si>
  <si>
    <t>01.03.1995</t>
  </si>
  <si>
    <t>ARJUN DAS</t>
  </si>
  <si>
    <t>23.06.1996</t>
  </si>
  <si>
    <t>WB</t>
  </si>
  <si>
    <t>ACHAL PRATAP S. GREWAL</t>
  </si>
  <si>
    <t>28.01.1995</t>
  </si>
  <si>
    <t>NINA CHANDEL</t>
  </si>
  <si>
    <t>19.02.1995</t>
  </si>
  <si>
    <t>27.07.1999</t>
  </si>
  <si>
    <t>SUBHANKAR PARMANICK</t>
  </si>
  <si>
    <t>W.B.</t>
  </si>
  <si>
    <t>AMRINDER P S CHAUHAN</t>
  </si>
  <si>
    <t xml:space="preserve">SYED ARAIB PARVEZ </t>
  </si>
  <si>
    <t>ARJUN</t>
  </si>
  <si>
    <t>RAVI CHOUDHARY</t>
  </si>
  <si>
    <t>KOUSHAL RAJENDRA MAHADIK</t>
  </si>
  <si>
    <t>DIWAKAR YADAV</t>
  </si>
  <si>
    <t>M.P.</t>
  </si>
  <si>
    <t>CHANDRABHAN SINGH RAWAT</t>
  </si>
  <si>
    <t>HARSHVARDHAN SINGH SISODIYA</t>
  </si>
  <si>
    <t>VINAYKUMAR SHASHIKANT PATIL</t>
  </si>
  <si>
    <t>PAARTH MAKHIJA</t>
  </si>
  <si>
    <t>C. SAM GEORGE SAJAN</t>
  </si>
  <si>
    <t>HRIDAY HAZARIKA</t>
  </si>
  <si>
    <t>ASS</t>
  </si>
  <si>
    <t>DIKSHANT GUPTA</t>
  </si>
  <si>
    <t>SUNMOON SINGH BRAR</t>
  </si>
  <si>
    <t>J&amp;K</t>
  </si>
  <si>
    <t>GURJOT SINGH BRAR</t>
  </si>
  <si>
    <t>SACHET SANTOSH PINNANATH</t>
  </si>
  <si>
    <t>NISHANT TOMAR</t>
  </si>
  <si>
    <t>UDAY SINGH YADAV</t>
  </si>
  <si>
    <t>ARJUN CHAUDHARY</t>
  </si>
  <si>
    <t>PRASAD RATHOD</t>
  </si>
  <si>
    <t>SHUVAM BASU</t>
  </si>
  <si>
    <t>AJAY TOMAR</t>
  </si>
  <si>
    <t>QUIRENIUS MENDONSA</t>
  </si>
  <si>
    <t>SRAWAN JAWAHAR</t>
  </si>
  <si>
    <t>AKSHAT SETH</t>
  </si>
  <si>
    <t>ACHANTA SHAMITH</t>
  </si>
  <si>
    <t>NILESH MALIK</t>
  </si>
  <si>
    <t>U..K</t>
  </si>
  <si>
    <t>A.P.</t>
  </si>
  <si>
    <t>02.09.1998</t>
  </si>
  <si>
    <t>12.10.2001</t>
  </si>
  <si>
    <t>11.09.1999</t>
  </si>
  <si>
    <t>24.01.1999</t>
  </si>
  <si>
    <t>05.02.1996</t>
  </si>
  <si>
    <t>01.07.1998</t>
  </si>
  <si>
    <t>15.07.1998</t>
  </si>
  <si>
    <t>22.07.2000</t>
  </si>
  <si>
    <t>20.07.1999</t>
  </si>
  <si>
    <t>05.06.2000</t>
  </si>
  <si>
    <t>30.05.1997</t>
  </si>
  <si>
    <t>17.09.1997</t>
  </si>
  <si>
    <t>20.02.1999</t>
  </si>
  <si>
    <t>04.11.2001</t>
  </si>
  <si>
    <t>02.09.2000</t>
  </si>
  <si>
    <t>19.01.1997</t>
  </si>
  <si>
    <t>30.10.2001</t>
  </si>
  <si>
    <t>06.09.1999</t>
  </si>
  <si>
    <t>26.01.1998</t>
  </si>
  <si>
    <t>MANISHA RATHOD</t>
  </si>
  <si>
    <t>AASTHA SHARMA</t>
  </si>
  <si>
    <t>SWATI DEVADI</t>
  </si>
  <si>
    <t>HARSHADA S. NITHAVE</t>
  </si>
  <si>
    <t>CHINKI YADAV</t>
  </si>
  <si>
    <t>KANAK KUSHWAHA</t>
  </si>
  <si>
    <t>JASMEET KAUR GILL</t>
  </si>
  <si>
    <t>27.04.2000</t>
  </si>
  <si>
    <t>29.01.2000</t>
  </si>
  <si>
    <t>12.12.1996</t>
  </si>
  <si>
    <t>17.07.1998</t>
  </si>
  <si>
    <t>26.11.1997</t>
  </si>
  <si>
    <t>19.08.1997</t>
  </si>
  <si>
    <t>24.12.1998</t>
  </si>
  <si>
    <t>SANJANA SEHRAWAT</t>
  </si>
  <si>
    <t>571+0.50</t>
  </si>
  <si>
    <t>NAMRATA ARORA</t>
  </si>
  <si>
    <t>SHANTI KUMARI</t>
  </si>
  <si>
    <t>GAAYATHRI N</t>
  </si>
  <si>
    <t>ANANYA BHATT</t>
  </si>
  <si>
    <t>GURMEET KAUR</t>
  </si>
  <si>
    <t xml:space="preserve">TRIBHUWAN KANWAR </t>
  </si>
  <si>
    <t>RAJAT AGARWAL</t>
  </si>
  <si>
    <t>ROHAN DEV SINGH</t>
  </si>
  <si>
    <t>RAHUL MADHUKAR PATIL</t>
  </si>
  <si>
    <t>SHUBHAM BALIYAN</t>
  </si>
  <si>
    <t>SUNIL KUMAR JAT</t>
  </si>
  <si>
    <t>ANKUSH TOMAR</t>
  </si>
  <si>
    <t>HIMANSHU DHANKAR</t>
  </si>
  <si>
    <t>BHAVESH SHEKHAWAT</t>
  </si>
  <si>
    <t>HARSH BENIWAL</t>
  </si>
  <si>
    <t>ASHISH SAINI</t>
  </si>
  <si>
    <t>ANKIT KAUSHIK</t>
  </si>
  <si>
    <t>ANURAG</t>
  </si>
  <si>
    <t>UTTAM SINGH GANDHAR</t>
  </si>
  <si>
    <t>AYUSHI PODDER</t>
  </si>
  <si>
    <t>MILAN JAMES</t>
  </si>
  <si>
    <t>NISHANT DALAL</t>
  </si>
  <si>
    <t>YOGENDRA CHOUKIKER</t>
  </si>
  <si>
    <t>SYED ARAIB PARVEZ</t>
  </si>
  <si>
    <t>RAJKUMAR BISHNOI</t>
  </si>
  <si>
    <t>AASHI RASTOGI</t>
  </si>
  <si>
    <t>SHWETA DEVADI</t>
  </si>
  <si>
    <t>ANGHA AJIT THATTE</t>
  </si>
  <si>
    <t>MIHIKA POORE</t>
  </si>
  <si>
    <t>APOORVA APPASO DHULAJ</t>
  </si>
  <si>
    <t>DSQ</t>
  </si>
  <si>
    <t>MEENAKSHI SHEORAN</t>
  </si>
  <si>
    <t>BHARGVI</t>
  </si>
  <si>
    <t>NIKITA CHOUDHARY</t>
  </si>
  <si>
    <t>ZENAB BANDOOKWALA</t>
  </si>
  <si>
    <t>ARTI KUMARI</t>
  </si>
  <si>
    <t>YASHIKA V. SHINDE</t>
  </si>
  <si>
    <t>UJWALA D. DEOKAR</t>
  </si>
  <si>
    <t>ASHWINI LAVAND</t>
  </si>
  <si>
    <t>SHIVANI SUDHANSHU KHAIRE</t>
  </si>
  <si>
    <t>JALA BABY MOUNIKA</t>
  </si>
  <si>
    <t>AISHWARYA U. THENGE</t>
  </si>
  <si>
    <t>MONA RATHI</t>
  </si>
  <si>
    <t>M. AATHIRAI</t>
  </si>
  <si>
    <t>AMRUTA KAILAS WASADIKAR</t>
  </si>
  <si>
    <t>VASUNDHRA KAUSHIK</t>
  </si>
  <si>
    <t>URVASHI B. SACHANIYA</t>
  </si>
  <si>
    <t>06.12.1995</t>
  </si>
  <si>
    <t>07.03.1999</t>
  </si>
  <si>
    <t>415.3+0.25</t>
  </si>
  <si>
    <t>09.07.1995</t>
  </si>
  <si>
    <t>14.01.1998</t>
  </si>
  <si>
    <t>11.12.1995</t>
  </si>
  <si>
    <t>17.01.1996</t>
  </si>
  <si>
    <t>12.10.1999</t>
  </si>
  <si>
    <t>12.08.1997</t>
  </si>
  <si>
    <t>04.01.1997</t>
  </si>
  <si>
    <t>01.06.1996</t>
  </si>
  <si>
    <t xml:space="preserve">KUMAR VIKRAM </t>
  </si>
  <si>
    <t>20.11.1997</t>
  </si>
  <si>
    <t>03.06.1996</t>
  </si>
  <si>
    <t>21.02.1998</t>
  </si>
  <si>
    <t>23.10.2000</t>
  </si>
  <si>
    <t>14.11.1997</t>
  </si>
  <si>
    <t>29.07.2001</t>
  </si>
  <si>
    <t>01.01.2002</t>
  </si>
  <si>
    <t>09.12.1997</t>
  </si>
  <si>
    <t>29.04.1999</t>
  </si>
  <si>
    <t>04.06.2000</t>
  </si>
  <si>
    <t>18.11.1995</t>
  </si>
  <si>
    <t>01.11.2001</t>
  </si>
  <si>
    <t>04.02.2000</t>
  </si>
  <si>
    <t>12.12.2000</t>
  </si>
  <si>
    <t>12.03.2000</t>
  </si>
  <si>
    <t>28.02.1996</t>
  </si>
  <si>
    <t>17.02.1996</t>
  </si>
  <si>
    <t>03.06.1997</t>
  </si>
  <si>
    <t>10.07.1998</t>
  </si>
  <si>
    <t>03.02.2000</t>
  </si>
  <si>
    <t>12.11.1998</t>
  </si>
  <si>
    <t>05.03.1997</t>
  </si>
  <si>
    <t>12.09.1998</t>
  </si>
  <si>
    <t>14.07.1996</t>
  </si>
  <si>
    <t>22.06.1997</t>
  </si>
  <si>
    <t>29.07.1996</t>
  </si>
  <si>
    <t>30.11.1995</t>
  </si>
  <si>
    <t>14.06.1997</t>
  </si>
  <si>
    <t>19.04.2001</t>
  </si>
  <si>
    <t>14.01.2000</t>
  </si>
  <si>
    <t>21.08.1997</t>
  </si>
  <si>
    <t>03.10.1997</t>
  </si>
  <si>
    <t>01.03.1999</t>
  </si>
  <si>
    <t>07.07.1996</t>
  </si>
  <si>
    <t>569+2</t>
  </si>
  <si>
    <t>412.8+1</t>
  </si>
  <si>
    <t>378+1</t>
  </si>
  <si>
    <t>WCH</t>
  </si>
  <si>
    <t>AG</t>
  </si>
  <si>
    <t>58th NSCC</t>
  </si>
  <si>
    <t xml:space="preserve">58th NSCC </t>
  </si>
  <si>
    <t>622.4+0.25</t>
  </si>
  <si>
    <t>384+0.50</t>
  </si>
  <si>
    <t>413.9+0.50</t>
  </si>
  <si>
    <t>412.8+0.25</t>
  </si>
  <si>
    <t>KUNAKSH VERMA</t>
  </si>
  <si>
    <t>JATIN SINGH RATHORE</t>
  </si>
  <si>
    <t>24.06.1998</t>
  </si>
  <si>
    <t>35th NG</t>
  </si>
  <si>
    <t>TRIAL 1</t>
  </si>
  <si>
    <t>TRIAL 2</t>
  </si>
  <si>
    <t>UNIT</t>
  </si>
  <si>
    <t>15th KSS</t>
  </si>
  <si>
    <t>SWAPNIL SURESH KUSALE</t>
  </si>
  <si>
    <t>1146+1</t>
  </si>
  <si>
    <t>619+1</t>
  </si>
  <si>
    <t>562+0.25</t>
  </si>
  <si>
    <t>576+1</t>
  </si>
  <si>
    <t>570+0.25</t>
  </si>
  <si>
    <t>376+1</t>
  </si>
  <si>
    <t>O IRC 1</t>
  </si>
  <si>
    <t>O IRC 2</t>
  </si>
  <si>
    <t>AL2S</t>
  </si>
  <si>
    <t>HIRBHAGAT MUDIT MUKESH</t>
  </si>
  <si>
    <t>415.5+0.50</t>
  </si>
  <si>
    <t xml:space="preserve">                                                                                                                                                                                                                              25 M RAPID FIRE PISTOL MEN</t>
  </si>
  <si>
    <t>MTS</t>
  </si>
  <si>
    <t>NO</t>
  </si>
  <si>
    <t>BTS</t>
  </si>
  <si>
    <t>FAS</t>
  </si>
  <si>
    <t>548+2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</si>
  <si>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50 M PISTOL MEN</t>
  </si>
  <si>
    <t xml:space="preserve">                                                                                                                                                                                                                     50 M RIFLE 3 POSITION MEN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</si>
  <si>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50 M RIFLE 3 POSITION WOMEN</t>
  </si>
  <si>
    <t>570+0.50</t>
  </si>
  <si>
    <t xml:space="preserve">                                                                                                                                                                                                                           25 M SPORTS PISTOL WOMEN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</si>
  <si>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Times New Roman"/>
        <family val="1"/>
      </rPr>
      <t xml:space="preserve">    50 M RIFLE PRONE MEN</t>
    </r>
  </si>
  <si>
    <t>618.3+1</t>
  </si>
  <si>
    <t xml:space="preserve">                                                                                                                                                                                                                                      10 M PISTOL WOMEN</t>
  </si>
  <si>
    <t>14 KSS</t>
  </si>
  <si>
    <t>TRIAL 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</si>
  <si>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10 M PISTOL MEN</t>
  </si>
  <si>
    <t>1145+0.25</t>
  </si>
  <si>
    <t>377+2</t>
  </si>
  <si>
    <t>378+0.25</t>
  </si>
  <si>
    <t>374+0.25</t>
  </si>
  <si>
    <t xml:space="preserve">14 KSS </t>
  </si>
  <si>
    <t>YOG</t>
  </si>
  <si>
    <t>619.6+2</t>
  </si>
  <si>
    <t>Trial 5</t>
  </si>
  <si>
    <t>617.2+1</t>
  </si>
  <si>
    <t>413+0.25</t>
  </si>
  <si>
    <t>412.6+0.25</t>
  </si>
  <si>
    <t>VANSHIKA SHAHI</t>
  </si>
  <si>
    <t>20.11.2000</t>
  </si>
  <si>
    <t>569+0.25</t>
  </si>
  <si>
    <t>SREECHIRAG MUKUNDAN</t>
  </si>
  <si>
    <t>VISHAL KUMAR CHAUHAN</t>
  </si>
  <si>
    <t>HEMENDRA SINGH KUSHWAHA</t>
  </si>
  <si>
    <t>30.10.1998</t>
  </si>
  <si>
    <t>ANHAD JAWANDA</t>
  </si>
  <si>
    <t>26.10.1998</t>
  </si>
  <si>
    <t>DILSHAAN KELLEY</t>
  </si>
  <si>
    <t>26.05.2000</t>
  </si>
  <si>
    <t>ROHIT SAINI</t>
  </si>
  <si>
    <t>22.08.1999</t>
  </si>
  <si>
    <t>MANVENDRA CHOUDHARY</t>
  </si>
  <si>
    <t>16.05.1998</t>
  </si>
  <si>
    <t>MOHIT</t>
  </si>
  <si>
    <t>15.05.1998</t>
  </si>
  <si>
    <t>GULBEER SINGH</t>
  </si>
  <si>
    <t>MANKARAN PREET SINGH</t>
  </si>
  <si>
    <t>NIRANJANAN P.</t>
  </si>
  <si>
    <t>13.10.2000</t>
  </si>
  <si>
    <t>TANYA PRANAV MORZARIA</t>
  </si>
  <si>
    <t>03.01.1997</t>
  </si>
  <si>
    <t>NISHANT MALIK</t>
  </si>
  <si>
    <t>MANDEEP KAUR POPLI</t>
  </si>
  <si>
    <t>04.02.1996</t>
  </si>
  <si>
    <t>07.09.1995</t>
  </si>
  <si>
    <t>24.04.1996</t>
  </si>
  <si>
    <t>SHALINI CHAUDHARY</t>
  </si>
  <si>
    <t>DARSHI DIGANT SHAH</t>
  </si>
  <si>
    <t>26.12.1998</t>
  </si>
  <si>
    <t>CHANDANA SIKDAR</t>
  </si>
  <si>
    <t>01.05.2000</t>
  </si>
  <si>
    <t>ASIYA KHAN</t>
  </si>
  <si>
    <t>04.06.1995</t>
  </si>
  <si>
    <t>FARNAZ VAKIL</t>
  </si>
  <si>
    <t>06.05.1999</t>
  </si>
  <si>
    <t>ANNANYA CHAUHAN</t>
  </si>
  <si>
    <t>SEIRA MAIRA JOE</t>
  </si>
  <si>
    <t>01.09.2000</t>
  </si>
  <si>
    <t>02.12.1998</t>
  </si>
  <si>
    <t>03.01.2000</t>
  </si>
  <si>
    <t>HANNOVER</t>
  </si>
  <si>
    <t>SAKSHI SAROJ</t>
  </si>
  <si>
    <t>31.03.2000</t>
  </si>
  <si>
    <t xml:space="preserve">YOGITA </t>
  </si>
  <si>
    <t>WC-KOREA</t>
  </si>
  <si>
    <t>621.6+0.50</t>
  </si>
  <si>
    <t xml:space="preserve">                                                                                                                                                                                       25 M STANDARD PISTOL MEN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</si>
  <si>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 M RIFLE MEN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</si>
  <si>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 M RIFLE WOMEN</t>
  </si>
</sst>
</file>

<file path=xl/styles.xml><?xml version="1.0" encoding="utf-8"?>
<styleSheet xmlns="http://schemas.openxmlformats.org/spreadsheetml/2006/main">
  <numFmts count="1">
    <numFmt numFmtId="164" formatCode="dd&quot;/&quot;mm&quot;/&quot;yyyy"/>
  </numFmts>
  <fonts count="23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7.35"/>
      <color theme="10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u/>
      <sz val="7.35"/>
      <color theme="10"/>
      <name val="Calibri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3" fillId="0" borderId="0" xfId="0" applyFon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4" fillId="0" borderId="3" xfId="0" applyFont="1" applyBorder="1"/>
    <xf numFmtId="0" fontId="2" fillId="0" borderId="1" xfId="0" applyFont="1" applyBorder="1"/>
    <xf numFmtId="0" fontId="2" fillId="0" borderId="0" xfId="0" applyFont="1"/>
    <xf numFmtId="0" fontId="1" fillId="0" borderId="0" xfId="0" applyFont="1"/>
    <xf numFmtId="0" fontId="5" fillId="0" borderId="1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3" borderId="1" xfId="0" applyFont="1" applyFill="1" applyBorder="1"/>
    <xf numFmtId="0" fontId="6" fillId="2" borderId="1" xfId="0" applyFont="1" applyFill="1" applyBorder="1"/>
    <xf numFmtId="0" fontId="5" fillId="0" borderId="3" xfId="0" applyFont="1" applyBorder="1"/>
    <xf numFmtId="0" fontId="5" fillId="0" borderId="3" xfId="0" applyFont="1" applyBorder="1" applyAlignment="1">
      <alignment horizontal="left"/>
    </xf>
    <xf numFmtId="0" fontId="7" fillId="0" borderId="0" xfId="0" applyFont="1"/>
    <xf numFmtId="14" fontId="6" fillId="0" borderId="1" xfId="0" applyNumberFormat="1" applyFont="1" applyBorder="1" applyAlignment="1">
      <alignment horizontal="left"/>
    </xf>
    <xf numFmtId="14" fontId="6" fillId="0" borderId="3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Fill="1" applyBorder="1"/>
    <xf numFmtId="14" fontId="8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9" fillId="0" borderId="1" xfId="0" applyFont="1" applyBorder="1"/>
    <xf numFmtId="0" fontId="10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/>
    <xf numFmtId="0" fontId="2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1" applyFont="1" applyAlignment="1" applyProtection="1"/>
    <xf numFmtId="0" fontId="6" fillId="2" borderId="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4" fillId="0" borderId="1" xfId="0" applyNumberFormat="1" applyFont="1" applyBorder="1"/>
    <xf numFmtId="0" fontId="14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Font="1" applyFill="1"/>
    <xf numFmtId="0" fontId="14" fillId="2" borderId="0" xfId="0" applyFont="1" applyFill="1"/>
    <xf numFmtId="2" fontId="1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3" fillId="0" borderId="0" xfId="0" applyNumberFormat="1" applyFont="1"/>
    <xf numFmtId="2" fontId="3" fillId="0" borderId="0" xfId="0" applyNumberFormat="1" applyFont="1"/>
    <xf numFmtId="2" fontId="12" fillId="0" borderId="0" xfId="0" applyNumberFormat="1" applyFont="1"/>
    <xf numFmtId="2" fontId="4" fillId="2" borderId="1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3" fillId="2" borderId="0" xfId="0" applyFont="1" applyFill="1" applyAlignment="1">
      <alignment horizontal="center"/>
    </xf>
    <xf numFmtId="0" fontId="13" fillId="2" borderId="0" xfId="0" applyNumberFormat="1" applyFont="1" applyFill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2" fontId="1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/>
    <xf numFmtId="2" fontId="13" fillId="2" borderId="0" xfId="0" applyNumberFormat="1" applyFont="1" applyFill="1"/>
    <xf numFmtId="2" fontId="3" fillId="2" borderId="0" xfId="0" applyNumberFormat="1" applyFont="1" applyFill="1"/>
    <xf numFmtId="0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1" fillId="0" borderId="0" xfId="0" applyFont="1"/>
    <xf numFmtId="0" fontId="22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2" fontId="14" fillId="2" borderId="0" xfId="0" applyNumberFormat="1" applyFont="1" applyFill="1"/>
    <xf numFmtId="2" fontId="5" fillId="2" borderId="0" xfId="0" applyNumberFormat="1" applyFont="1" applyFill="1"/>
    <xf numFmtId="2" fontId="6" fillId="2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12" fillId="2" borderId="0" xfId="0" applyNumberFormat="1" applyFont="1" applyFill="1"/>
    <xf numFmtId="0" fontId="2" fillId="0" borderId="2" xfId="0" applyFont="1" applyBorder="1" applyAlignment="1">
      <alignment horizontal="center"/>
    </xf>
    <xf numFmtId="0" fontId="6" fillId="2" borderId="0" xfId="0" applyFont="1" applyFill="1"/>
    <xf numFmtId="0" fontId="22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2" fontId="6" fillId="2" borderId="0" xfId="0" applyNumberFormat="1" applyFont="1" applyFill="1"/>
    <xf numFmtId="2" fontId="4" fillId="2" borderId="0" xfId="0" applyNumberFormat="1" applyFont="1" applyFill="1"/>
    <xf numFmtId="0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tabSelected="1" zoomScale="70" zoomScaleNormal="70" workbookViewId="0">
      <selection activeCell="C26" sqref="C26"/>
    </sheetView>
  </sheetViews>
  <sheetFormatPr defaultRowHeight="15.75"/>
  <cols>
    <col min="1" max="1" width="6.7109375" style="8" customWidth="1"/>
    <col min="2" max="2" width="33.140625" style="1" customWidth="1"/>
    <col min="3" max="3" width="12.5703125" style="8" customWidth="1"/>
    <col min="4" max="4" width="10.85546875" style="8" customWidth="1"/>
    <col min="5" max="5" width="10.7109375" style="8" customWidth="1"/>
    <col min="6" max="6" width="11.5703125" style="8" customWidth="1"/>
    <col min="7" max="7" width="10" style="75" customWidth="1"/>
    <col min="8" max="8" width="12.5703125" style="9" customWidth="1"/>
    <col min="9" max="9" width="11.5703125" style="83" customWidth="1"/>
    <col min="10" max="10" width="11.7109375" style="63" customWidth="1"/>
    <col min="11" max="12" width="10.5703125" style="63" customWidth="1"/>
    <col min="13" max="13" width="13.42578125" style="63" customWidth="1"/>
    <col min="14" max="14" width="10.5703125" style="95" customWidth="1"/>
    <col min="15" max="15" width="10" style="95" customWidth="1"/>
    <col min="16" max="16" width="10.28515625" style="95" customWidth="1"/>
    <col min="17" max="16384" width="9.140625" style="1"/>
  </cols>
  <sheetData>
    <row r="2" spans="1:16" s="51" customFormat="1" ht="20.25">
      <c r="A2" s="50" t="s">
        <v>425</v>
      </c>
      <c r="C2" s="50"/>
      <c r="D2" s="50"/>
      <c r="E2" s="50"/>
      <c r="F2" s="50"/>
      <c r="G2" s="73"/>
      <c r="H2" s="74"/>
      <c r="I2" s="82"/>
      <c r="J2" s="64"/>
      <c r="K2" s="64"/>
      <c r="L2" s="64"/>
      <c r="M2" s="64"/>
      <c r="N2" s="94"/>
      <c r="O2" s="94"/>
      <c r="P2" s="94"/>
    </row>
    <row r="3" spans="1:16" ht="18.75">
      <c r="A3" s="5"/>
      <c r="B3" s="49"/>
      <c r="C3" s="5"/>
      <c r="D3" s="5"/>
      <c r="E3" s="5"/>
      <c r="F3" s="5"/>
      <c r="G3" s="108"/>
      <c r="H3" s="38"/>
      <c r="I3" s="84"/>
      <c r="J3" s="106"/>
      <c r="K3" s="106"/>
      <c r="L3" s="106"/>
      <c r="M3" s="106"/>
      <c r="N3" s="109"/>
      <c r="O3" s="109"/>
      <c r="P3" s="109"/>
    </row>
    <row r="4" spans="1:16" s="3" customFormat="1">
      <c r="A4" s="6" t="s">
        <v>0</v>
      </c>
      <c r="B4" s="18" t="s">
        <v>1</v>
      </c>
      <c r="C4" s="33" t="s">
        <v>2</v>
      </c>
      <c r="D4" s="33" t="s">
        <v>404</v>
      </c>
      <c r="E4" s="33" t="s">
        <v>432</v>
      </c>
      <c r="F4" s="33" t="s">
        <v>433</v>
      </c>
      <c r="G4" s="37" t="s">
        <v>390</v>
      </c>
      <c r="H4" s="37" t="s">
        <v>392</v>
      </c>
      <c r="I4" s="35" t="s">
        <v>401</v>
      </c>
      <c r="J4" s="35" t="s">
        <v>405</v>
      </c>
      <c r="K4" s="35" t="s">
        <v>402</v>
      </c>
      <c r="L4" s="35" t="s">
        <v>403</v>
      </c>
      <c r="M4" s="35" t="s">
        <v>488</v>
      </c>
      <c r="N4" s="96" t="s">
        <v>421</v>
      </c>
      <c r="O4" s="96" t="s">
        <v>415</v>
      </c>
      <c r="P4" s="96" t="s">
        <v>422</v>
      </c>
    </row>
    <row r="5" spans="1:16" s="3" customFormat="1">
      <c r="A5" s="6">
        <v>1</v>
      </c>
      <c r="B5" s="2" t="s">
        <v>406</v>
      </c>
      <c r="C5" s="6" t="s">
        <v>163</v>
      </c>
      <c r="D5" s="6" t="s">
        <v>11</v>
      </c>
      <c r="E5" s="6"/>
      <c r="F5" s="6"/>
      <c r="G5" s="37"/>
      <c r="H5" s="90">
        <v>1162</v>
      </c>
      <c r="I5" s="97" t="s">
        <v>407</v>
      </c>
      <c r="J5" s="97">
        <v>1133</v>
      </c>
      <c r="K5" s="97">
        <v>1148</v>
      </c>
      <c r="L5" s="97">
        <v>1141</v>
      </c>
      <c r="M5" s="35"/>
      <c r="N5" s="96">
        <v>5731</v>
      </c>
      <c r="O5" s="96">
        <v>1144.5</v>
      </c>
      <c r="P5" s="96">
        <f t="shared" ref="P5:P14" si="0">(N5+O5)/6</f>
        <v>1145.9166666666667</v>
      </c>
    </row>
    <row r="6" spans="1:16" s="3" customFormat="1">
      <c r="A6" s="6">
        <v>2</v>
      </c>
      <c r="B6" s="2" t="s">
        <v>28</v>
      </c>
      <c r="C6" s="6" t="s">
        <v>88</v>
      </c>
      <c r="D6" s="6" t="s">
        <v>132</v>
      </c>
      <c r="E6" s="6"/>
      <c r="F6" s="37" t="s">
        <v>435</v>
      </c>
      <c r="G6" s="90">
        <v>1136</v>
      </c>
      <c r="H6" s="90">
        <v>1148</v>
      </c>
      <c r="I6" s="97">
        <v>1132</v>
      </c>
      <c r="J6" s="97"/>
      <c r="K6" s="97">
        <v>1133</v>
      </c>
      <c r="L6" s="93">
        <v>1127</v>
      </c>
      <c r="M6" s="97">
        <v>1128</v>
      </c>
      <c r="N6" s="96">
        <v>5677</v>
      </c>
      <c r="O6" s="96">
        <v>1130.5</v>
      </c>
      <c r="P6" s="96">
        <f t="shared" si="0"/>
        <v>1134.5833333333333</v>
      </c>
    </row>
    <row r="7" spans="1:16" s="46" customFormat="1">
      <c r="A7" s="33">
        <v>3</v>
      </c>
      <c r="B7" s="18" t="s">
        <v>129</v>
      </c>
      <c r="C7" s="33" t="s">
        <v>160</v>
      </c>
      <c r="D7" s="33" t="s">
        <v>132</v>
      </c>
      <c r="E7" s="33"/>
      <c r="F7" s="33"/>
      <c r="G7" s="37"/>
      <c r="H7" s="90">
        <v>1134</v>
      </c>
      <c r="I7" s="97">
        <v>1125</v>
      </c>
      <c r="J7" s="97">
        <v>1126</v>
      </c>
      <c r="K7" s="97">
        <v>1121</v>
      </c>
      <c r="L7" s="97">
        <v>1122</v>
      </c>
      <c r="M7" s="35"/>
      <c r="N7" s="96">
        <v>5628</v>
      </c>
      <c r="O7" s="96">
        <v>1121.5</v>
      </c>
      <c r="P7" s="96">
        <f t="shared" si="0"/>
        <v>1124.9166666666667</v>
      </c>
    </row>
    <row r="8" spans="1:16" s="46" customFormat="1">
      <c r="A8" s="33">
        <v>4</v>
      </c>
      <c r="B8" s="2" t="s">
        <v>225</v>
      </c>
      <c r="C8" s="6" t="s">
        <v>85</v>
      </c>
      <c r="D8" s="6" t="s">
        <v>226</v>
      </c>
      <c r="E8" s="6"/>
      <c r="F8" s="6"/>
      <c r="G8" s="90">
        <v>1138</v>
      </c>
      <c r="H8" s="90">
        <v>1123</v>
      </c>
      <c r="I8" s="97">
        <v>1131</v>
      </c>
      <c r="J8" s="97">
        <v>1110</v>
      </c>
      <c r="K8" s="93">
        <v>1104</v>
      </c>
      <c r="L8" s="97">
        <v>1122</v>
      </c>
      <c r="M8" s="35"/>
      <c r="N8" s="96">
        <v>5624</v>
      </c>
      <c r="O8" s="96">
        <v>1116</v>
      </c>
      <c r="P8" s="96">
        <f t="shared" si="0"/>
        <v>1123.3333333333333</v>
      </c>
    </row>
    <row r="9" spans="1:16" s="34" customFormat="1">
      <c r="A9" s="33">
        <v>5</v>
      </c>
      <c r="B9" s="18" t="s">
        <v>8</v>
      </c>
      <c r="C9" s="33" t="s">
        <v>80</v>
      </c>
      <c r="D9" s="33" t="s">
        <v>37</v>
      </c>
      <c r="E9" s="33"/>
      <c r="F9" s="97">
        <v>1117</v>
      </c>
      <c r="G9" s="90"/>
      <c r="H9" s="93">
        <v>1100</v>
      </c>
      <c r="I9" s="97">
        <v>1112</v>
      </c>
      <c r="J9" s="97">
        <v>1119</v>
      </c>
      <c r="K9" s="97">
        <v>1129</v>
      </c>
      <c r="L9" s="97">
        <v>1121</v>
      </c>
      <c r="M9" s="35"/>
      <c r="N9" s="96">
        <v>5598</v>
      </c>
      <c r="O9" s="96">
        <v>1125</v>
      </c>
      <c r="P9" s="96">
        <f t="shared" si="0"/>
        <v>1120.5</v>
      </c>
    </row>
    <row r="10" spans="1:16" s="34" customFormat="1">
      <c r="A10" s="33">
        <v>6</v>
      </c>
      <c r="B10" s="2" t="s">
        <v>317</v>
      </c>
      <c r="C10" s="6" t="s">
        <v>182</v>
      </c>
      <c r="D10" s="6" t="s">
        <v>233</v>
      </c>
      <c r="E10" s="6"/>
      <c r="F10" s="37">
        <v>1112</v>
      </c>
      <c r="G10" s="37"/>
      <c r="H10" s="93">
        <v>1104</v>
      </c>
      <c r="I10" s="97">
        <v>1127</v>
      </c>
      <c r="J10" s="97">
        <v>1120</v>
      </c>
      <c r="K10" s="97">
        <v>1114</v>
      </c>
      <c r="L10" s="97">
        <v>1121</v>
      </c>
      <c r="M10" s="97">
        <v>1105</v>
      </c>
      <c r="N10" s="96">
        <v>5587</v>
      </c>
      <c r="O10" s="96">
        <v>1113</v>
      </c>
      <c r="P10" s="96">
        <f t="shared" si="0"/>
        <v>1116.6666666666667</v>
      </c>
    </row>
    <row r="11" spans="1:16" s="3" customFormat="1">
      <c r="A11" s="33">
        <v>7</v>
      </c>
      <c r="B11" s="2" t="s">
        <v>185</v>
      </c>
      <c r="C11" s="6" t="s">
        <v>164</v>
      </c>
      <c r="D11" s="6" t="s">
        <v>37</v>
      </c>
      <c r="E11" s="6"/>
      <c r="F11" s="93">
        <v>1101</v>
      </c>
      <c r="G11" s="90"/>
      <c r="H11" s="90">
        <v>1122</v>
      </c>
      <c r="I11" s="97">
        <v>1119</v>
      </c>
      <c r="J11" s="97">
        <v>1119</v>
      </c>
      <c r="K11" s="97">
        <v>1116</v>
      </c>
      <c r="L11" s="97">
        <v>1103</v>
      </c>
      <c r="M11" s="35"/>
      <c r="N11" s="96">
        <v>5579</v>
      </c>
      <c r="O11" s="96">
        <v>1109.5</v>
      </c>
      <c r="P11" s="96">
        <f t="shared" si="0"/>
        <v>1114.75</v>
      </c>
    </row>
    <row r="12" spans="1:16" s="3" customFormat="1">
      <c r="A12" s="33">
        <v>8</v>
      </c>
      <c r="B12" s="2" t="s">
        <v>449</v>
      </c>
      <c r="C12" s="6" t="s">
        <v>380</v>
      </c>
      <c r="D12" s="6" t="s">
        <v>16</v>
      </c>
      <c r="E12" s="6"/>
      <c r="F12" s="6"/>
      <c r="G12" s="37"/>
      <c r="H12" s="90">
        <v>1088</v>
      </c>
      <c r="I12" s="97">
        <v>1104</v>
      </c>
      <c r="J12" s="97">
        <v>1101</v>
      </c>
      <c r="K12" s="97">
        <v>1099</v>
      </c>
      <c r="L12" s="97">
        <v>1093</v>
      </c>
      <c r="M12" s="35"/>
      <c r="N12" s="96">
        <v>5485</v>
      </c>
      <c r="O12" s="96">
        <v>1096</v>
      </c>
      <c r="P12" s="96">
        <f t="shared" si="0"/>
        <v>1096.8333333333333</v>
      </c>
    </row>
    <row r="13" spans="1:16" s="3" customFormat="1">
      <c r="A13" s="33">
        <v>9</v>
      </c>
      <c r="B13" s="18" t="s">
        <v>114</v>
      </c>
      <c r="C13" s="33" t="s">
        <v>160</v>
      </c>
      <c r="D13" s="33" t="s">
        <v>11</v>
      </c>
      <c r="E13" s="97">
        <v>1084</v>
      </c>
      <c r="F13" s="97"/>
      <c r="G13" s="90"/>
      <c r="H13" s="90">
        <v>1102</v>
      </c>
      <c r="I13" s="97"/>
      <c r="J13" s="97">
        <v>1096</v>
      </c>
      <c r="K13" s="97">
        <v>1089</v>
      </c>
      <c r="L13" s="97">
        <v>1102</v>
      </c>
      <c r="M13" s="35"/>
      <c r="N13" s="96">
        <v>5473</v>
      </c>
      <c r="O13" s="96">
        <v>1095.5</v>
      </c>
      <c r="P13" s="96">
        <f t="shared" si="0"/>
        <v>1094.75</v>
      </c>
    </row>
    <row r="14" spans="1:16" s="3" customFormat="1">
      <c r="A14" s="6">
        <v>10</v>
      </c>
      <c r="B14" s="2" t="s">
        <v>318</v>
      </c>
      <c r="C14" s="6" t="s">
        <v>344</v>
      </c>
      <c r="D14" s="6" t="s">
        <v>233</v>
      </c>
      <c r="E14" s="90">
        <v>1095</v>
      </c>
      <c r="F14" s="90"/>
      <c r="G14" s="90"/>
      <c r="H14" s="90">
        <v>1099</v>
      </c>
      <c r="I14" s="97"/>
      <c r="J14" s="97">
        <v>1102</v>
      </c>
      <c r="K14" s="97">
        <v>1082</v>
      </c>
      <c r="L14" s="97">
        <v>1095</v>
      </c>
      <c r="M14" s="35"/>
      <c r="N14" s="96">
        <v>5473</v>
      </c>
      <c r="O14" s="96">
        <v>1088.5</v>
      </c>
      <c r="P14" s="96">
        <f t="shared" si="0"/>
        <v>1093.5833333333333</v>
      </c>
    </row>
    <row r="15" spans="1:16">
      <c r="A15" s="5"/>
      <c r="B15" s="3"/>
      <c r="C15" s="5"/>
      <c r="D15" s="5"/>
      <c r="E15" s="5"/>
      <c r="F15" s="5"/>
      <c r="G15" s="108"/>
      <c r="H15" s="38"/>
      <c r="I15" s="84"/>
      <c r="J15" s="106"/>
      <c r="K15" s="106"/>
      <c r="L15" s="106"/>
      <c r="M15" s="106"/>
      <c r="N15" s="109"/>
      <c r="O15" s="109"/>
      <c r="P15" s="109"/>
    </row>
  </sheetData>
  <sortState ref="B5:U45">
    <sortCondition descending="1" ref="P5:P45"/>
  </sortState>
  <pageMargins left="0.70866141732283505" right="0.70866141732283505" top="0.74803149606299202" bottom="0.74803149606299202" header="0.31496062992126" footer="0.31496062992126"/>
  <pageSetup paperSize="9" scale="60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21"/>
  <sheetViews>
    <sheetView zoomScale="85" zoomScaleNormal="85" workbookViewId="0">
      <selection activeCell="F21" sqref="F21"/>
    </sheetView>
  </sheetViews>
  <sheetFormatPr defaultRowHeight="15.75"/>
  <cols>
    <col min="1" max="1" width="6.7109375" style="8" customWidth="1"/>
    <col min="2" max="2" width="37.85546875" style="1" customWidth="1"/>
    <col min="3" max="3" width="12.42578125" style="8" customWidth="1"/>
    <col min="4" max="4" width="9.42578125" style="8" customWidth="1"/>
    <col min="5" max="5" width="10.140625" style="8" customWidth="1"/>
    <col min="6" max="6" width="10.7109375" style="8" customWidth="1"/>
    <col min="7" max="7" width="9.7109375" style="79" customWidth="1"/>
    <col min="8" max="8" width="12.42578125" style="9" customWidth="1"/>
    <col min="9" max="9" width="10.85546875" style="9" customWidth="1"/>
    <col min="10" max="10" width="11.28515625" style="9" customWidth="1"/>
    <col min="11" max="11" width="10.42578125" style="9" customWidth="1"/>
    <col min="12" max="12" width="10.85546875" style="9" customWidth="1"/>
    <col min="13" max="13" width="13" style="9" customWidth="1"/>
    <col min="14" max="14" width="13.5703125" style="9" customWidth="1"/>
    <col min="15" max="15" width="9.5703125" style="88" customWidth="1"/>
    <col min="16" max="16" width="9.140625" style="88" customWidth="1"/>
    <col min="17" max="17" width="9.5703125" style="88" customWidth="1"/>
    <col min="18" max="18" width="8.28515625" style="66" customWidth="1"/>
    <col min="19" max="16384" width="9.140625" style="1"/>
  </cols>
  <sheetData>
    <row r="2" spans="1:18" s="51" customFormat="1" ht="20.25">
      <c r="A2" s="55" t="s">
        <v>428</v>
      </c>
      <c r="B2" s="56"/>
      <c r="C2" s="55"/>
      <c r="D2" s="55"/>
      <c r="E2" s="55"/>
      <c r="F2" s="55"/>
      <c r="G2" s="78"/>
      <c r="H2" s="74"/>
      <c r="I2" s="74"/>
      <c r="J2" s="74"/>
      <c r="K2" s="74"/>
      <c r="L2" s="74"/>
      <c r="M2" s="74"/>
      <c r="N2" s="74"/>
      <c r="O2" s="87"/>
      <c r="P2" s="87"/>
      <c r="Q2" s="87"/>
      <c r="R2" s="65"/>
    </row>
    <row r="3" spans="1:18" ht="18.75">
      <c r="A3" s="15"/>
      <c r="B3" s="54"/>
      <c r="C3" s="15"/>
      <c r="D3" s="15"/>
      <c r="E3" s="15"/>
      <c r="F3" s="15"/>
      <c r="G3" s="112"/>
      <c r="H3" s="38"/>
      <c r="I3" s="38"/>
      <c r="J3" s="38"/>
      <c r="K3" s="38"/>
      <c r="L3" s="38"/>
      <c r="M3" s="38"/>
      <c r="N3" s="38"/>
      <c r="O3" s="110"/>
      <c r="P3" s="110"/>
      <c r="Q3" s="110"/>
      <c r="R3" s="113"/>
    </row>
    <row r="4" spans="1:18" s="3" customFormat="1">
      <c r="A4" s="39" t="s">
        <v>0</v>
      </c>
      <c r="B4" s="18" t="s">
        <v>1</v>
      </c>
      <c r="C4" s="33" t="s">
        <v>2</v>
      </c>
      <c r="D4" s="33" t="s">
        <v>3</v>
      </c>
      <c r="E4" s="33" t="s">
        <v>432</v>
      </c>
      <c r="F4" s="33" t="s">
        <v>433</v>
      </c>
      <c r="G4" s="72" t="s">
        <v>390</v>
      </c>
      <c r="H4" s="37" t="s">
        <v>392</v>
      </c>
      <c r="I4" s="37" t="s">
        <v>401</v>
      </c>
      <c r="J4" s="37" t="s">
        <v>405</v>
      </c>
      <c r="K4" s="37" t="s">
        <v>402</v>
      </c>
      <c r="L4" s="37" t="s">
        <v>403</v>
      </c>
      <c r="M4" s="37" t="s">
        <v>492</v>
      </c>
      <c r="N4" s="37" t="s">
        <v>488</v>
      </c>
      <c r="O4" s="72" t="s">
        <v>421</v>
      </c>
      <c r="P4" s="72" t="s">
        <v>415</v>
      </c>
      <c r="Q4" s="72" t="s">
        <v>422</v>
      </c>
      <c r="R4" s="67" t="s">
        <v>419</v>
      </c>
    </row>
    <row r="5" spans="1:18" s="3" customFormat="1">
      <c r="A5" s="39">
        <v>1</v>
      </c>
      <c r="B5" s="18" t="s">
        <v>56</v>
      </c>
      <c r="C5" s="33" t="s">
        <v>97</v>
      </c>
      <c r="D5" s="33" t="s">
        <v>11</v>
      </c>
      <c r="E5" s="33"/>
      <c r="F5" s="33"/>
      <c r="G5" s="92">
        <v>553</v>
      </c>
      <c r="H5" s="90" t="s">
        <v>293</v>
      </c>
      <c r="I5" s="90" t="s">
        <v>293</v>
      </c>
      <c r="J5" s="90" t="s">
        <v>387</v>
      </c>
      <c r="K5" s="90" t="s">
        <v>427</v>
      </c>
      <c r="L5" s="90">
        <v>565</v>
      </c>
      <c r="M5" s="37"/>
      <c r="N5" s="37"/>
      <c r="O5" s="72">
        <v>2849.5</v>
      </c>
      <c r="P5" s="72">
        <v>567.75</v>
      </c>
      <c r="Q5" s="72">
        <f t="shared" ref="Q5:Q14" si="0">(O5+P5)/6</f>
        <v>569.54166666666663</v>
      </c>
      <c r="R5" s="67" t="s">
        <v>420</v>
      </c>
    </row>
    <row r="6" spans="1:18" s="3" customFormat="1">
      <c r="A6" s="39">
        <v>2</v>
      </c>
      <c r="B6" s="18" t="s">
        <v>188</v>
      </c>
      <c r="C6" s="43">
        <v>35643</v>
      </c>
      <c r="D6" s="33" t="s">
        <v>25</v>
      </c>
      <c r="E6" s="33"/>
      <c r="F6" s="33"/>
      <c r="G6" s="77">
        <v>569</v>
      </c>
      <c r="H6" s="90">
        <v>557</v>
      </c>
      <c r="I6" s="90" t="s">
        <v>411</v>
      </c>
      <c r="J6" s="93" t="s">
        <v>324</v>
      </c>
      <c r="K6" s="90">
        <v>571</v>
      </c>
      <c r="L6" s="90">
        <v>578</v>
      </c>
      <c r="M6" s="90">
        <v>558</v>
      </c>
      <c r="N6" s="37"/>
      <c r="O6" s="72">
        <v>2834.25</v>
      </c>
      <c r="P6" s="72">
        <v>568</v>
      </c>
      <c r="Q6" s="72">
        <f t="shared" si="0"/>
        <v>567.04166666666663</v>
      </c>
      <c r="R6" s="68" t="s">
        <v>420</v>
      </c>
    </row>
    <row r="7" spans="1:18" s="3" customFormat="1">
      <c r="A7" s="33">
        <v>3</v>
      </c>
      <c r="B7" s="2" t="s">
        <v>282</v>
      </c>
      <c r="C7" s="6" t="s">
        <v>289</v>
      </c>
      <c r="D7" s="6" t="s">
        <v>233</v>
      </c>
      <c r="E7" s="6"/>
      <c r="F7" s="93">
        <v>553</v>
      </c>
      <c r="G7" s="89"/>
      <c r="H7" s="90">
        <v>555</v>
      </c>
      <c r="I7" s="90">
        <v>565</v>
      </c>
      <c r="J7" s="90">
        <v>563</v>
      </c>
      <c r="K7" s="90">
        <v>566</v>
      </c>
      <c r="L7" s="90">
        <v>564</v>
      </c>
      <c r="M7" s="37"/>
      <c r="N7" s="37"/>
      <c r="O7" s="72">
        <v>2813</v>
      </c>
      <c r="P7" s="72">
        <v>565</v>
      </c>
      <c r="Q7" s="72">
        <f t="shared" si="0"/>
        <v>563</v>
      </c>
      <c r="R7" s="67" t="s">
        <v>420</v>
      </c>
    </row>
    <row r="8" spans="1:18" s="3" customFormat="1">
      <c r="A8" s="33">
        <v>4</v>
      </c>
      <c r="B8" s="2" t="s">
        <v>292</v>
      </c>
      <c r="C8" s="6" t="s">
        <v>118</v>
      </c>
      <c r="D8" s="6" t="s">
        <v>24</v>
      </c>
      <c r="E8" s="90">
        <v>551</v>
      </c>
      <c r="F8" s="90" t="s">
        <v>448</v>
      </c>
      <c r="G8" s="89"/>
      <c r="H8" s="90">
        <v>553</v>
      </c>
      <c r="I8" s="90"/>
      <c r="J8" s="90">
        <v>552</v>
      </c>
      <c r="K8" s="93">
        <v>539</v>
      </c>
      <c r="L8" s="90">
        <v>560</v>
      </c>
      <c r="M8" s="37"/>
      <c r="N8" s="37"/>
      <c r="O8" s="72">
        <v>2785.25</v>
      </c>
      <c r="P8" s="72">
        <v>556</v>
      </c>
      <c r="Q8" s="72">
        <f t="shared" si="0"/>
        <v>556.875</v>
      </c>
      <c r="R8" s="67" t="s">
        <v>420</v>
      </c>
    </row>
    <row r="9" spans="1:18" s="3" customFormat="1">
      <c r="A9" s="33">
        <v>5</v>
      </c>
      <c r="B9" s="18" t="s">
        <v>57</v>
      </c>
      <c r="C9" s="33" t="s">
        <v>179</v>
      </c>
      <c r="D9" s="33" t="s">
        <v>23</v>
      </c>
      <c r="E9" s="33"/>
      <c r="F9" s="33"/>
      <c r="G9" s="89">
        <v>558</v>
      </c>
      <c r="H9" s="90">
        <v>546</v>
      </c>
      <c r="I9" s="90">
        <v>557</v>
      </c>
      <c r="J9" s="93">
        <v>544</v>
      </c>
      <c r="K9" s="90">
        <v>549</v>
      </c>
      <c r="L9" s="90">
        <v>553</v>
      </c>
      <c r="M9" s="37"/>
      <c r="N9" s="37"/>
      <c r="O9" s="72">
        <v>2763</v>
      </c>
      <c r="P9" s="72">
        <v>551</v>
      </c>
      <c r="Q9" s="72">
        <f t="shared" si="0"/>
        <v>552.33333333333337</v>
      </c>
      <c r="R9" s="67" t="s">
        <v>420</v>
      </c>
    </row>
    <row r="10" spans="1:18" s="3" customFormat="1">
      <c r="A10" s="33">
        <v>6</v>
      </c>
      <c r="B10" s="18" t="s">
        <v>58</v>
      </c>
      <c r="C10" s="43">
        <v>34877</v>
      </c>
      <c r="D10" s="33" t="s">
        <v>9</v>
      </c>
      <c r="E10" s="33"/>
      <c r="F10" s="33"/>
      <c r="G10" s="77"/>
      <c r="H10" s="90">
        <v>552</v>
      </c>
      <c r="I10" s="90">
        <v>555</v>
      </c>
      <c r="J10" s="90">
        <v>551</v>
      </c>
      <c r="K10" s="93">
        <v>551</v>
      </c>
      <c r="L10" s="90">
        <v>552</v>
      </c>
      <c r="M10" s="90"/>
      <c r="N10" s="90">
        <v>552</v>
      </c>
      <c r="O10" s="72">
        <v>2762</v>
      </c>
      <c r="P10" s="72">
        <v>552</v>
      </c>
      <c r="Q10" s="72">
        <f t="shared" si="0"/>
        <v>552.33333333333337</v>
      </c>
      <c r="R10" s="67" t="s">
        <v>420</v>
      </c>
    </row>
    <row r="11" spans="1:18" s="3" customFormat="1">
      <c r="A11" s="33">
        <v>7</v>
      </c>
      <c r="B11" s="2" t="s">
        <v>467</v>
      </c>
      <c r="C11" s="6" t="s">
        <v>468</v>
      </c>
      <c r="D11" s="6" t="s">
        <v>21</v>
      </c>
      <c r="E11" s="6"/>
      <c r="F11" s="6"/>
      <c r="G11" s="72"/>
      <c r="H11" s="90">
        <v>518</v>
      </c>
      <c r="I11" s="90">
        <v>535</v>
      </c>
      <c r="J11" s="90">
        <v>541</v>
      </c>
      <c r="K11" s="90">
        <v>540</v>
      </c>
      <c r="L11" s="90">
        <v>538</v>
      </c>
      <c r="M11" s="37"/>
      <c r="N11" s="37"/>
      <c r="O11" s="72">
        <v>2672</v>
      </c>
      <c r="P11" s="72">
        <v>539</v>
      </c>
      <c r="Q11" s="72">
        <f t="shared" si="0"/>
        <v>535.16666666666663</v>
      </c>
      <c r="R11" s="67" t="s">
        <v>420</v>
      </c>
    </row>
    <row r="12" spans="1:18" s="3" customFormat="1">
      <c r="A12" s="33">
        <v>8</v>
      </c>
      <c r="B12" s="2" t="s">
        <v>479</v>
      </c>
      <c r="C12" s="6" t="s">
        <v>480</v>
      </c>
      <c r="D12" s="6" t="s">
        <v>9</v>
      </c>
      <c r="E12" s="90">
        <v>541</v>
      </c>
      <c r="F12" s="90"/>
      <c r="G12" s="102"/>
      <c r="H12" s="90">
        <v>520</v>
      </c>
      <c r="I12" s="90"/>
      <c r="J12" s="90">
        <v>535</v>
      </c>
      <c r="K12" s="90">
        <v>535</v>
      </c>
      <c r="L12" s="90">
        <v>534</v>
      </c>
      <c r="M12" s="37"/>
      <c r="N12" s="37"/>
      <c r="O12" s="72">
        <v>2665</v>
      </c>
      <c r="P12" s="72">
        <v>534.5</v>
      </c>
      <c r="Q12" s="72">
        <f t="shared" si="0"/>
        <v>533.25</v>
      </c>
      <c r="R12" s="67" t="s">
        <v>420</v>
      </c>
    </row>
    <row r="13" spans="1:18" s="3" customFormat="1">
      <c r="A13" s="33">
        <v>9</v>
      </c>
      <c r="B13" s="2" t="s">
        <v>481</v>
      </c>
      <c r="C13" s="6" t="s">
        <v>482</v>
      </c>
      <c r="D13" s="6" t="s">
        <v>21</v>
      </c>
      <c r="E13" s="6"/>
      <c r="F13" s="6"/>
      <c r="G13" s="72"/>
      <c r="H13" s="90">
        <v>525</v>
      </c>
      <c r="I13" s="90">
        <v>486</v>
      </c>
      <c r="J13" s="90">
        <v>532</v>
      </c>
      <c r="K13" s="90">
        <v>526</v>
      </c>
      <c r="L13" s="90">
        <v>499</v>
      </c>
      <c r="M13" s="37"/>
      <c r="N13" s="37"/>
      <c r="O13" s="72">
        <v>2568</v>
      </c>
      <c r="P13" s="72">
        <v>512.5</v>
      </c>
      <c r="Q13" s="72">
        <f t="shared" si="0"/>
        <v>513.41666666666663</v>
      </c>
      <c r="R13" s="67" t="s">
        <v>420</v>
      </c>
    </row>
    <row r="14" spans="1:18" s="3" customFormat="1">
      <c r="A14" s="33">
        <v>10</v>
      </c>
      <c r="B14" s="2" t="s">
        <v>483</v>
      </c>
      <c r="C14" s="6" t="s">
        <v>119</v>
      </c>
      <c r="D14" s="6" t="s">
        <v>15</v>
      </c>
      <c r="E14" s="90">
        <v>536</v>
      </c>
      <c r="F14" s="90">
        <v>524</v>
      </c>
      <c r="G14" s="102"/>
      <c r="H14" s="90">
        <v>518</v>
      </c>
      <c r="I14" s="90"/>
      <c r="J14" s="90">
        <v>490</v>
      </c>
      <c r="K14" s="90">
        <v>487</v>
      </c>
      <c r="L14" s="93" t="s">
        <v>324</v>
      </c>
      <c r="M14" s="107"/>
      <c r="N14" s="107"/>
      <c r="O14" s="72">
        <v>2555</v>
      </c>
      <c r="P14" s="72">
        <v>488.5</v>
      </c>
      <c r="Q14" s="72">
        <f t="shared" si="0"/>
        <v>507.25</v>
      </c>
      <c r="R14" s="67" t="s">
        <v>420</v>
      </c>
    </row>
    <row r="15" spans="1:18">
      <c r="A15" s="114"/>
      <c r="B15" s="115"/>
      <c r="C15" s="114"/>
      <c r="D15" s="114"/>
      <c r="E15" s="114"/>
      <c r="F15" s="114"/>
      <c r="G15" s="112"/>
      <c r="H15" s="38"/>
      <c r="I15" s="38"/>
      <c r="J15" s="38"/>
      <c r="K15" s="38"/>
      <c r="L15" s="38"/>
      <c r="M15" s="38"/>
      <c r="N15" s="38"/>
      <c r="O15" s="110"/>
      <c r="P15" s="110"/>
      <c r="Q15" s="110"/>
      <c r="R15" s="113"/>
    </row>
    <row r="16" spans="1:18">
      <c r="A16" s="7"/>
      <c r="B16" s="4"/>
      <c r="C16" s="7"/>
      <c r="D16" s="7"/>
      <c r="E16" s="7"/>
      <c r="F16" s="7"/>
    </row>
    <row r="17" spans="1:6">
      <c r="A17" s="7"/>
      <c r="B17" s="4"/>
      <c r="C17" s="7"/>
      <c r="D17" s="7"/>
      <c r="E17" s="7"/>
      <c r="F17" s="7"/>
    </row>
    <row r="18" spans="1:6">
      <c r="A18" s="7"/>
      <c r="B18" s="4"/>
      <c r="C18" s="7"/>
      <c r="D18" s="7"/>
      <c r="E18" s="7"/>
      <c r="F18" s="7"/>
    </row>
    <row r="19" spans="1:6">
      <c r="A19" s="7"/>
      <c r="B19" s="4"/>
      <c r="C19" s="7"/>
      <c r="D19" s="7"/>
      <c r="E19" s="7"/>
      <c r="F19" s="7"/>
    </row>
    <row r="20" spans="1:6">
      <c r="A20" s="7"/>
      <c r="B20" s="4"/>
      <c r="C20" s="7"/>
      <c r="D20" s="7"/>
      <c r="E20" s="7"/>
      <c r="F20" s="7"/>
    </row>
    <row r="21" spans="1:6">
      <c r="A21" s="7"/>
      <c r="B21" s="4"/>
      <c r="C21" s="7"/>
      <c r="D21" s="7"/>
      <c r="E21" s="7"/>
      <c r="F21" s="7"/>
    </row>
  </sheetData>
  <sortState ref="B5:R15">
    <sortCondition descending="1" ref="Q5:Q15"/>
  </sortState>
  <pageMargins left="0.7" right="0.7" top="0.42" bottom="0.75" header="0.3" footer="0.3"/>
  <pageSetup paperSize="9" scale="60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6"/>
  <sheetViews>
    <sheetView zoomScale="85" zoomScaleNormal="85" workbookViewId="0">
      <selection activeCell="G17" sqref="G17"/>
    </sheetView>
  </sheetViews>
  <sheetFormatPr defaultRowHeight="15.75"/>
  <cols>
    <col min="1" max="1" width="6.7109375" style="8" customWidth="1"/>
    <col min="2" max="2" width="36.7109375" style="1" customWidth="1"/>
    <col min="3" max="3" width="13.28515625" style="8" customWidth="1"/>
    <col min="4" max="6" width="9.85546875" style="42" customWidth="1"/>
    <col min="7" max="7" width="8.85546875" style="75" customWidth="1"/>
    <col min="8" max="8" width="12.5703125" style="9" bestFit="1" customWidth="1"/>
    <col min="9" max="9" width="11.5703125" style="9" customWidth="1"/>
    <col min="10" max="11" width="11.28515625" style="9" customWidth="1"/>
    <col min="12" max="13" width="11.28515625" style="88" customWidth="1"/>
    <col min="14" max="14" width="11.5703125" style="70" customWidth="1"/>
    <col min="15" max="16384" width="9.140625" style="1"/>
  </cols>
  <sheetData>
    <row r="2" spans="1:14" s="49" customFormat="1" ht="18.75">
      <c r="A2" s="53" t="s">
        <v>198</v>
      </c>
      <c r="B2" s="54"/>
      <c r="C2" s="53"/>
      <c r="D2" s="59"/>
      <c r="E2" s="59"/>
      <c r="F2" s="59"/>
      <c r="G2" s="81"/>
      <c r="H2" s="80"/>
      <c r="I2" s="80"/>
      <c r="J2" s="80"/>
      <c r="K2" s="80"/>
      <c r="L2" s="104"/>
      <c r="M2" s="104"/>
      <c r="N2" s="71"/>
    </row>
    <row r="3" spans="1:14">
      <c r="A3" s="16"/>
      <c r="B3" s="13"/>
      <c r="C3" s="16"/>
    </row>
    <row r="4" spans="1:14" s="3" customFormat="1">
      <c r="A4" s="33" t="s">
        <v>0</v>
      </c>
      <c r="B4" s="18" t="s">
        <v>1</v>
      </c>
      <c r="C4" s="33" t="s">
        <v>2</v>
      </c>
      <c r="D4" s="33" t="s">
        <v>3</v>
      </c>
      <c r="E4" s="33" t="s">
        <v>432</v>
      </c>
      <c r="F4" s="33" t="s">
        <v>433</v>
      </c>
      <c r="G4" s="37" t="s">
        <v>390</v>
      </c>
      <c r="H4" s="37" t="s">
        <v>392</v>
      </c>
      <c r="I4" s="37" t="s">
        <v>405</v>
      </c>
      <c r="J4" s="37" t="s">
        <v>402</v>
      </c>
      <c r="K4" s="37" t="s">
        <v>403</v>
      </c>
      <c r="L4" s="72" t="s">
        <v>421</v>
      </c>
      <c r="M4" s="72" t="s">
        <v>415</v>
      </c>
      <c r="N4" s="67" t="s">
        <v>422</v>
      </c>
    </row>
    <row r="5" spans="1:14">
      <c r="A5" s="33">
        <v>1</v>
      </c>
      <c r="B5" s="18" t="s">
        <v>60</v>
      </c>
      <c r="C5" s="43" t="s">
        <v>158</v>
      </c>
      <c r="D5" s="33" t="s">
        <v>24</v>
      </c>
      <c r="E5" s="93">
        <v>547</v>
      </c>
      <c r="F5" s="97">
        <v>560</v>
      </c>
      <c r="G5" s="90"/>
      <c r="H5" s="90">
        <v>563</v>
      </c>
      <c r="I5" s="90">
        <v>565</v>
      </c>
      <c r="J5" s="90">
        <v>557</v>
      </c>
      <c r="K5" s="90">
        <v>578</v>
      </c>
      <c r="L5" s="72">
        <v>2823</v>
      </c>
      <c r="M5" s="72">
        <v>567.5</v>
      </c>
      <c r="N5" s="67">
        <f>(L5+M5)/6</f>
        <v>565.08333333333337</v>
      </c>
    </row>
    <row r="6" spans="1:14">
      <c r="A6" s="33">
        <v>2</v>
      </c>
      <c r="B6" s="18" t="s">
        <v>53</v>
      </c>
      <c r="C6" s="43" t="s">
        <v>95</v>
      </c>
      <c r="D6" s="33" t="s">
        <v>15</v>
      </c>
      <c r="E6" s="33"/>
      <c r="F6" s="33"/>
      <c r="G6" s="90">
        <v>573</v>
      </c>
      <c r="H6" s="90">
        <v>560</v>
      </c>
      <c r="I6" s="90">
        <v>556</v>
      </c>
      <c r="J6" s="90">
        <v>565</v>
      </c>
      <c r="K6" s="90">
        <v>564</v>
      </c>
      <c r="L6" s="72">
        <v>2818</v>
      </c>
      <c r="M6" s="72">
        <v>564.5</v>
      </c>
      <c r="N6" s="67">
        <f>(L6+M6)/6</f>
        <v>563.75</v>
      </c>
    </row>
    <row r="7" spans="1:14">
      <c r="A7" s="33">
        <v>3</v>
      </c>
      <c r="B7" s="2" t="s">
        <v>217</v>
      </c>
      <c r="C7" s="6" t="s">
        <v>218</v>
      </c>
      <c r="D7" s="33" t="s">
        <v>226</v>
      </c>
      <c r="E7" s="33"/>
      <c r="F7" s="97">
        <v>553</v>
      </c>
      <c r="G7" s="90"/>
      <c r="H7" s="90">
        <v>557</v>
      </c>
      <c r="I7" s="90">
        <v>553</v>
      </c>
      <c r="J7" s="90">
        <v>573</v>
      </c>
      <c r="K7" s="90">
        <v>567</v>
      </c>
      <c r="L7" s="72">
        <v>2803</v>
      </c>
      <c r="M7" s="72">
        <v>570</v>
      </c>
      <c r="N7" s="67">
        <f>(L7+M7)/6</f>
        <v>562.16666666666663</v>
      </c>
    </row>
    <row r="8" spans="1:14">
      <c r="A8" s="33">
        <v>4</v>
      </c>
      <c r="B8" s="18" t="s">
        <v>55</v>
      </c>
      <c r="C8" s="44" t="s">
        <v>96</v>
      </c>
      <c r="D8" s="33" t="s">
        <v>12</v>
      </c>
      <c r="E8" s="97">
        <v>557</v>
      </c>
      <c r="F8" s="97">
        <v>561</v>
      </c>
      <c r="G8" s="90"/>
      <c r="H8" s="90">
        <v>561</v>
      </c>
      <c r="I8" s="90">
        <v>568</v>
      </c>
      <c r="J8" s="90">
        <v>558</v>
      </c>
      <c r="K8" s="93">
        <v>555</v>
      </c>
      <c r="L8" s="72">
        <v>2805</v>
      </c>
      <c r="M8" s="72">
        <v>563</v>
      </c>
      <c r="N8" s="67">
        <f>(L8+M8)/6</f>
        <v>561.33333333333337</v>
      </c>
    </row>
    <row r="9" spans="1:14">
      <c r="A9" s="33">
        <v>5</v>
      </c>
      <c r="B9" s="18" t="s">
        <v>52</v>
      </c>
      <c r="C9" s="43" t="s">
        <v>83</v>
      </c>
      <c r="D9" s="33" t="s">
        <v>21</v>
      </c>
      <c r="E9" s="97">
        <v>562</v>
      </c>
      <c r="F9" s="97">
        <v>567</v>
      </c>
      <c r="G9" s="90"/>
      <c r="H9" s="90">
        <v>554</v>
      </c>
      <c r="I9" s="93">
        <v>549</v>
      </c>
      <c r="J9" s="90">
        <v>561</v>
      </c>
      <c r="K9" s="90">
        <v>555</v>
      </c>
      <c r="L9" s="72">
        <v>2799</v>
      </c>
      <c r="M9" s="72">
        <v>558</v>
      </c>
      <c r="N9" s="67">
        <f>(L9+M9)/6</f>
        <v>559.5</v>
      </c>
    </row>
    <row r="10" spans="1:14">
      <c r="A10" s="7"/>
      <c r="B10" s="4"/>
      <c r="C10" s="7"/>
      <c r="D10" s="47"/>
      <c r="E10" s="47"/>
      <c r="F10" s="47"/>
    </row>
    <row r="11" spans="1:14">
      <c r="A11" s="7"/>
      <c r="B11" s="4"/>
      <c r="C11" s="7"/>
      <c r="D11" s="47"/>
      <c r="E11" s="47"/>
      <c r="F11" s="47"/>
    </row>
    <row r="12" spans="1:14">
      <c r="A12" s="7"/>
      <c r="B12" s="4"/>
      <c r="C12" s="7"/>
      <c r="D12" s="47"/>
      <c r="E12" s="47"/>
      <c r="F12" s="47"/>
    </row>
    <row r="13" spans="1:14">
      <c r="A13" s="7"/>
      <c r="B13" s="4"/>
      <c r="C13" s="7"/>
      <c r="D13" s="47"/>
      <c r="E13" s="47"/>
      <c r="F13" s="47"/>
    </row>
    <row r="14" spans="1:14">
      <c r="A14" s="7"/>
      <c r="B14" s="4"/>
      <c r="C14" s="7"/>
      <c r="D14" s="47"/>
      <c r="E14" s="47"/>
      <c r="F14" s="47"/>
    </row>
    <row r="15" spans="1:14">
      <c r="A15" s="7"/>
      <c r="B15" s="4"/>
      <c r="C15" s="7"/>
      <c r="D15" s="47"/>
      <c r="E15" s="47"/>
      <c r="F15" s="47"/>
    </row>
    <row r="16" spans="1:14">
      <c r="A16" s="7"/>
      <c r="B16" s="4"/>
      <c r="C16" s="7"/>
      <c r="D16" s="47"/>
      <c r="E16" s="47"/>
      <c r="F16" s="47"/>
    </row>
    <row r="17" spans="1:6">
      <c r="A17" s="7"/>
      <c r="B17" s="4"/>
      <c r="C17" s="7"/>
      <c r="D17" s="47"/>
      <c r="E17" s="47"/>
      <c r="F17" s="47"/>
    </row>
    <row r="18" spans="1:6">
      <c r="A18" s="7"/>
      <c r="B18" s="4"/>
      <c r="C18" s="7"/>
      <c r="D18" s="47"/>
      <c r="E18" s="47"/>
      <c r="F18" s="47"/>
    </row>
    <row r="19" spans="1:6">
      <c r="A19" s="7"/>
      <c r="B19" s="4"/>
      <c r="C19" s="7"/>
      <c r="D19" s="47"/>
      <c r="E19" s="47"/>
      <c r="F19" s="47"/>
    </row>
    <row r="20" spans="1:6">
      <c r="A20" s="7"/>
      <c r="B20" s="4"/>
      <c r="C20" s="7"/>
      <c r="D20" s="47"/>
      <c r="E20" s="47"/>
      <c r="F20" s="47"/>
    </row>
    <row r="21" spans="1:6">
      <c r="A21" s="7"/>
      <c r="B21" s="4"/>
      <c r="C21" s="7"/>
      <c r="D21" s="47"/>
      <c r="E21" s="47"/>
      <c r="F21" s="47"/>
    </row>
    <row r="22" spans="1:6">
      <c r="A22" s="7"/>
      <c r="B22" s="4"/>
      <c r="C22" s="7"/>
      <c r="D22" s="47"/>
      <c r="E22" s="47"/>
      <c r="F22" s="47"/>
    </row>
    <row r="23" spans="1:6">
      <c r="A23" s="7"/>
      <c r="B23" s="4"/>
      <c r="C23" s="7"/>
      <c r="D23" s="47"/>
      <c r="E23" s="47"/>
      <c r="F23" s="47"/>
    </row>
    <row r="24" spans="1:6">
      <c r="A24" s="7"/>
      <c r="B24" s="4"/>
      <c r="C24" s="7"/>
      <c r="D24" s="47"/>
      <c r="E24" s="47"/>
      <c r="F24" s="47"/>
    </row>
    <row r="25" spans="1:6">
      <c r="A25" s="7"/>
      <c r="B25" s="4"/>
      <c r="C25" s="7"/>
      <c r="D25" s="47"/>
      <c r="E25" s="47"/>
      <c r="F25" s="47"/>
    </row>
    <row r="26" spans="1:6">
      <c r="A26" s="7"/>
      <c r="B26" s="4"/>
      <c r="C26" s="7"/>
      <c r="D26" s="47"/>
      <c r="E26" s="47"/>
      <c r="F26" s="47"/>
    </row>
    <row r="27" spans="1:6">
      <c r="A27" s="7"/>
      <c r="B27" s="4"/>
      <c r="C27" s="7"/>
      <c r="D27" s="47"/>
      <c r="E27" s="47"/>
      <c r="F27" s="47"/>
    </row>
    <row r="28" spans="1:6">
      <c r="A28" s="7"/>
      <c r="B28" s="4"/>
      <c r="C28" s="7"/>
      <c r="D28" s="47"/>
      <c r="E28" s="47"/>
      <c r="F28" s="47"/>
    </row>
    <row r="29" spans="1:6">
      <c r="A29" s="7"/>
      <c r="B29" s="4"/>
      <c r="C29" s="7"/>
      <c r="D29" s="47"/>
      <c r="E29" s="47"/>
      <c r="F29" s="47"/>
    </row>
    <row r="30" spans="1:6">
      <c r="A30" s="7"/>
      <c r="B30" s="4"/>
      <c r="C30" s="7"/>
      <c r="D30" s="47"/>
      <c r="E30" s="47"/>
      <c r="F30" s="47"/>
    </row>
    <row r="31" spans="1:6">
      <c r="A31" s="7"/>
      <c r="B31" s="4"/>
      <c r="C31" s="7"/>
      <c r="D31" s="47"/>
      <c r="E31" s="47"/>
      <c r="F31" s="47"/>
    </row>
    <row r="32" spans="1:6">
      <c r="A32" s="7"/>
      <c r="B32" s="4"/>
      <c r="C32" s="7"/>
      <c r="D32" s="47"/>
      <c r="E32" s="47"/>
      <c r="F32" s="47"/>
    </row>
    <row r="33" spans="1:6">
      <c r="A33" s="7"/>
      <c r="B33" s="4"/>
      <c r="C33" s="7"/>
      <c r="D33" s="47"/>
      <c r="E33" s="47"/>
      <c r="F33" s="47"/>
    </row>
    <row r="34" spans="1:6">
      <c r="A34" s="7"/>
      <c r="B34" s="4"/>
      <c r="C34" s="7"/>
      <c r="D34" s="47"/>
      <c r="E34" s="47"/>
      <c r="F34" s="47"/>
    </row>
    <row r="35" spans="1:6">
      <c r="A35" s="7"/>
      <c r="B35" s="4"/>
      <c r="C35" s="7"/>
      <c r="D35" s="47"/>
      <c r="E35" s="47"/>
      <c r="F35" s="47"/>
    </row>
    <row r="36" spans="1:6">
      <c r="A36" s="7"/>
      <c r="B36" s="4"/>
      <c r="C36" s="7"/>
      <c r="D36" s="47"/>
      <c r="E36" s="47"/>
      <c r="F36" s="47"/>
    </row>
  </sheetData>
  <sortState ref="B10:N23">
    <sortCondition descending="1" ref="N10:N23"/>
  </sortState>
  <pageMargins left="0.7" right="0.7" top="0.75" bottom="0.75" header="0.3" footer="0.3"/>
  <pageSetup paperSize="9" scale="7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9"/>
  <sheetViews>
    <sheetView zoomScale="85" zoomScaleNormal="85" workbookViewId="0">
      <selection activeCell="G15" sqref="G15"/>
    </sheetView>
  </sheetViews>
  <sheetFormatPr defaultRowHeight="15.75"/>
  <cols>
    <col min="1" max="1" width="6.7109375" style="8" customWidth="1"/>
    <col min="2" max="2" width="42" style="1" customWidth="1"/>
    <col min="3" max="3" width="12.28515625" style="8" customWidth="1"/>
    <col min="4" max="4" width="10.28515625" style="8" customWidth="1"/>
    <col min="5" max="6" width="10.28515625" style="83" customWidth="1"/>
    <col min="7" max="7" width="8.5703125" style="9" customWidth="1"/>
    <col min="8" max="8" width="11.5703125" style="9" customWidth="1"/>
    <col min="9" max="9" width="10.5703125" style="9" customWidth="1"/>
    <col min="10" max="10" width="9.7109375" style="9" customWidth="1"/>
    <col min="11" max="11" width="10.28515625" style="9" customWidth="1"/>
    <col min="12" max="12" width="10.140625" style="9" customWidth="1"/>
    <col min="13" max="13" width="10.140625" style="88" customWidth="1"/>
    <col min="14" max="14" width="9.140625" style="88" customWidth="1"/>
    <col min="15" max="15" width="10.140625" style="70" customWidth="1"/>
    <col min="16" max="16384" width="9.140625" style="1"/>
  </cols>
  <sheetData>
    <row r="2" spans="1:15" s="51" customFormat="1" ht="20.25">
      <c r="A2" s="55" t="s">
        <v>494</v>
      </c>
      <c r="B2" s="56"/>
      <c r="C2" s="55"/>
      <c r="D2" s="55"/>
      <c r="E2" s="82"/>
      <c r="F2" s="82"/>
      <c r="G2" s="74"/>
      <c r="H2" s="74"/>
      <c r="I2" s="74"/>
      <c r="J2" s="74"/>
      <c r="K2" s="74"/>
      <c r="L2" s="74"/>
      <c r="M2" s="87"/>
      <c r="N2" s="87"/>
      <c r="O2" s="69"/>
    </row>
    <row r="3" spans="1:15">
      <c r="A3" s="16"/>
      <c r="B3" s="13"/>
      <c r="C3" s="16"/>
      <c r="D3" s="16"/>
    </row>
    <row r="4" spans="1:15" s="3" customFormat="1">
      <c r="A4" s="39" t="s">
        <v>0</v>
      </c>
      <c r="B4" s="11" t="s">
        <v>1</v>
      </c>
      <c r="C4" s="39" t="s">
        <v>2</v>
      </c>
      <c r="D4" s="39" t="s">
        <v>3</v>
      </c>
      <c r="E4" s="35" t="s">
        <v>432</v>
      </c>
      <c r="F4" s="35" t="s">
        <v>433</v>
      </c>
      <c r="G4" s="37" t="s">
        <v>390</v>
      </c>
      <c r="H4" s="37" t="s">
        <v>392</v>
      </c>
      <c r="I4" s="37" t="s">
        <v>401</v>
      </c>
      <c r="J4" s="37" t="s">
        <v>405</v>
      </c>
      <c r="K4" s="37" t="s">
        <v>402</v>
      </c>
      <c r="L4" s="37" t="s">
        <v>403</v>
      </c>
      <c r="M4" s="72" t="s">
        <v>421</v>
      </c>
      <c r="N4" s="72" t="s">
        <v>415</v>
      </c>
      <c r="O4" s="67" t="s">
        <v>422</v>
      </c>
    </row>
    <row r="5" spans="1:15" s="3" customFormat="1">
      <c r="A5" s="105">
        <v>1</v>
      </c>
      <c r="B5" s="2" t="s">
        <v>220</v>
      </c>
      <c r="C5" s="6" t="s">
        <v>221</v>
      </c>
      <c r="D5" s="6" t="s">
        <v>18</v>
      </c>
      <c r="E5" s="35">
        <v>541</v>
      </c>
      <c r="F5" s="35">
        <v>547</v>
      </c>
      <c r="G5" s="93">
        <v>538</v>
      </c>
      <c r="H5" s="90">
        <v>555</v>
      </c>
      <c r="I5" s="90">
        <v>557</v>
      </c>
      <c r="J5" s="90">
        <v>547</v>
      </c>
      <c r="K5" s="90">
        <v>555</v>
      </c>
      <c r="L5" s="90">
        <v>553</v>
      </c>
      <c r="M5" s="72">
        <v>2767</v>
      </c>
      <c r="N5" s="72">
        <v>554</v>
      </c>
      <c r="O5" s="67">
        <f t="shared" ref="O5:O9" si="0">(M5+N5)/6</f>
        <v>553.5</v>
      </c>
    </row>
    <row r="6" spans="1:15" s="3" customFormat="1">
      <c r="A6" s="105">
        <v>2</v>
      </c>
      <c r="B6" s="2" t="s">
        <v>60</v>
      </c>
      <c r="C6" s="6" t="s">
        <v>158</v>
      </c>
      <c r="D6" s="6" t="s">
        <v>24</v>
      </c>
      <c r="E6" s="35"/>
      <c r="F6" s="35"/>
      <c r="G6" s="37"/>
      <c r="H6" s="90">
        <v>552</v>
      </c>
      <c r="I6" s="90">
        <v>550</v>
      </c>
      <c r="J6" s="90">
        <v>554</v>
      </c>
      <c r="K6" s="90">
        <v>555</v>
      </c>
      <c r="L6" s="90">
        <v>551</v>
      </c>
      <c r="M6" s="72">
        <v>2762</v>
      </c>
      <c r="N6" s="72">
        <v>553</v>
      </c>
      <c r="O6" s="67">
        <f t="shared" si="0"/>
        <v>552.5</v>
      </c>
    </row>
    <row r="7" spans="1:15" s="3" customFormat="1">
      <c r="A7" s="39">
        <v>3</v>
      </c>
      <c r="B7" s="2" t="s">
        <v>152</v>
      </c>
      <c r="C7" s="6" t="s">
        <v>473</v>
      </c>
      <c r="D7" s="6" t="s">
        <v>240</v>
      </c>
      <c r="E7" s="35"/>
      <c r="F7" s="35"/>
      <c r="G7" s="37"/>
      <c r="H7" s="90">
        <v>548</v>
      </c>
      <c r="I7" s="90">
        <v>500</v>
      </c>
      <c r="J7" s="90">
        <v>555</v>
      </c>
      <c r="K7" s="90">
        <v>551</v>
      </c>
      <c r="L7" s="90">
        <v>550</v>
      </c>
      <c r="M7" s="72">
        <v>2704</v>
      </c>
      <c r="N7" s="72">
        <v>550.5</v>
      </c>
      <c r="O7" s="67">
        <f t="shared" si="0"/>
        <v>542.41666666666663</v>
      </c>
    </row>
    <row r="8" spans="1:15" s="3" customFormat="1">
      <c r="A8" s="39">
        <v>4</v>
      </c>
      <c r="B8" s="2" t="s">
        <v>217</v>
      </c>
      <c r="C8" s="6" t="s">
        <v>218</v>
      </c>
      <c r="D8" s="6" t="s">
        <v>226</v>
      </c>
      <c r="E8" s="35"/>
      <c r="F8" s="35"/>
      <c r="G8" s="37"/>
      <c r="H8" s="90">
        <v>550</v>
      </c>
      <c r="I8" s="90">
        <v>479</v>
      </c>
      <c r="J8" s="90">
        <v>549</v>
      </c>
      <c r="K8" s="90">
        <v>554</v>
      </c>
      <c r="L8" s="90">
        <v>545</v>
      </c>
      <c r="M8" s="72">
        <v>2677</v>
      </c>
      <c r="N8" s="72">
        <v>549.5</v>
      </c>
      <c r="O8" s="67">
        <f t="shared" si="0"/>
        <v>537.75</v>
      </c>
    </row>
    <row r="9" spans="1:15" s="3" customFormat="1">
      <c r="A9" s="39">
        <v>5</v>
      </c>
      <c r="B9" s="2" t="s">
        <v>308</v>
      </c>
      <c r="C9" s="6" t="s">
        <v>168</v>
      </c>
      <c r="D9" s="6" t="s">
        <v>43</v>
      </c>
      <c r="E9" s="35">
        <v>499</v>
      </c>
      <c r="F9" s="93">
        <v>459</v>
      </c>
      <c r="G9" s="90"/>
      <c r="H9" s="90">
        <v>510</v>
      </c>
      <c r="I9" s="90">
        <v>491</v>
      </c>
      <c r="J9" s="90">
        <v>521</v>
      </c>
      <c r="K9" s="90">
        <v>511</v>
      </c>
      <c r="L9" s="90">
        <v>525</v>
      </c>
      <c r="M9" s="72">
        <v>2558</v>
      </c>
      <c r="N9" s="72">
        <v>518</v>
      </c>
      <c r="O9" s="67">
        <f t="shared" si="0"/>
        <v>512.66666666666663</v>
      </c>
    </row>
  </sheetData>
  <sortState ref="B33:R57">
    <sortCondition descending="1" ref="O33:O57"/>
  </sortState>
  <pageMargins left="0.7" right="0.7" top="0.75" bottom="0.75" header="0.3" footer="0.3"/>
  <pageSetup paperSize="9" scale="67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2"/>
  <sheetViews>
    <sheetView zoomScale="85" zoomScaleNormal="85" workbookViewId="0">
      <selection activeCell="J22" sqref="J22"/>
    </sheetView>
  </sheetViews>
  <sheetFormatPr defaultRowHeight="15.75"/>
  <cols>
    <col min="1" max="1" width="6.7109375" style="5" customWidth="1"/>
    <col min="2" max="2" width="39.42578125" style="3" customWidth="1"/>
    <col min="3" max="3" width="13.28515625" style="5" customWidth="1"/>
    <col min="4" max="6" width="10" style="5" customWidth="1"/>
    <col min="7" max="7" width="9.7109375" style="111" customWidth="1"/>
    <col min="8" max="8" width="12.85546875" style="38" customWidth="1"/>
    <col min="9" max="9" width="10.7109375" style="38" customWidth="1"/>
    <col min="10" max="10" width="11.5703125" style="38" customWidth="1"/>
    <col min="11" max="11" width="10.7109375" style="38" customWidth="1"/>
    <col min="12" max="12" width="10.140625" style="38" customWidth="1"/>
    <col min="13" max="13" width="10.28515625" style="110" customWidth="1"/>
    <col min="14" max="14" width="9.28515625" style="110" customWidth="1"/>
    <col min="15" max="15" width="9.42578125" style="110" customWidth="1"/>
    <col min="16" max="16384" width="9.140625" style="3"/>
  </cols>
  <sheetData>
    <row r="2" spans="1:15" s="51" customFormat="1" ht="20.25">
      <c r="A2" s="50" t="s">
        <v>424</v>
      </c>
      <c r="B2" s="56"/>
      <c r="C2" s="55"/>
      <c r="D2" s="55"/>
      <c r="E2" s="55"/>
      <c r="F2" s="55"/>
      <c r="G2" s="76"/>
      <c r="H2" s="74"/>
      <c r="I2" s="74"/>
      <c r="J2" s="74"/>
      <c r="K2" s="74"/>
      <c r="L2" s="74"/>
      <c r="M2" s="87"/>
      <c r="N2" s="87"/>
      <c r="O2" s="87"/>
    </row>
    <row r="3" spans="1:15" ht="18.75">
      <c r="B3" s="54"/>
      <c r="C3" s="15"/>
      <c r="D3" s="15"/>
      <c r="E3" s="15"/>
      <c r="F3" s="15"/>
    </row>
    <row r="4" spans="1:15">
      <c r="A4" s="33" t="s">
        <v>0</v>
      </c>
      <c r="B4" s="18" t="s">
        <v>1</v>
      </c>
      <c r="C4" s="33" t="s">
        <v>2</v>
      </c>
      <c r="D4" s="33" t="s">
        <v>3</v>
      </c>
      <c r="E4" s="33" t="s">
        <v>432</v>
      </c>
      <c r="F4" s="33" t="s">
        <v>433</v>
      </c>
      <c r="G4" s="77" t="s">
        <v>390</v>
      </c>
      <c r="H4" s="37" t="s">
        <v>392</v>
      </c>
      <c r="I4" s="37" t="s">
        <v>401</v>
      </c>
      <c r="J4" s="37" t="s">
        <v>405</v>
      </c>
      <c r="K4" s="37" t="s">
        <v>402</v>
      </c>
      <c r="L4" s="37" t="s">
        <v>403</v>
      </c>
      <c r="M4" s="72" t="s">
        <v>421</v>
      </c>
      <c r="N4" s="72" t="s">
        <v>415</v>
      </c>
      <c r="O4" s="72" t="s">
        <v>422</v>
      </c>
    </row>
    <row r="5" spans="1:15">
      <c r="A5" s="33">
        <v>1</v>
      </c>
      <c r="B5" s="18" t="s">
        <v>61</v>
      </c>
      <c r="C5" s="43">
        <v>34988</v>
      </c>
      <c r="D5" s="33" t="s">
        <v>11</v>
      </c>
      <c r="E5" s="33"/>
      <c r="F5" s="33"/>
      <c r="G5" s="89">
        <v>538</v>
      </c>
      <c r="H5" s="93">
        <v>536</v>
      </c>
      <c r="I5" s="90">
        <v>551</v>
      </c>
      <c r="J5" s="90">
        <v>542</v>
      </c>
      <c r="K5" s="90" t="s">
        <v>423</v>
      </c>
      <c r="L5" s="90">
        <v>541</v>
      </c>
      <c r="M5" s="72">
        <v>2722</v>
      </c>
      <c r="N5" s="72">
        <v>545.5</v>
      </c>
      <c r="O5" s="72">
        <f t="shared" ref="O5:O12" si="0">(M5+N5)/6</f>
        <v>544.58333333333337</v>
      </c>
    </row>
    <row r="6" spans="1:15">
      <c r="A6" s="33">
        <v>2</v>
      </c>
      <c r="B6" s="2" t="s">
        <v>217</v>
      </c>
      <c r="C6" s="6" t="s">
        <v>218</v>
      </c>
      <c r="D6" s="6" t="s">
        <v>226</v>
      </c>
      <c r="E6" s="6"/>
      <c r="F6" s="90">
        <v>532</v>
      </c>
      <c r="G6" s="89"/>
      <c r="H6" s="93">
        <v>529</v>
      </c>
      <c r="I6" s="90">
        <v>543</v>
      </c>
      <c r="J6" s="90">
        <v>540</v>
      </c>
      <c r="K6" s="90">
        <v>549</v>
      </c>
      <c r="L6" s="90">
        <v>546</v>
      </c>
      <c r="M6" s="72">
        <v>2710</v>
      </c>
      <c r="N6" s="72">
        <v>547.5</v>
      </c>
      <c r="O6" s="72">
        <f t="shared" si="0"/>
        <v>542.91666666666663</v>
      </c>
    </row>
    <row r="7" spans="1:15">
      <c r="A7" s="33">
        <v>3</v>
      </c>
      <c r="B7" s="18" t="s">
        <v>53</v>
      </c>
      <c r="C7" s="43">
        <v>35777</v>
      </c>
      <c r="D7" s="33" t="s">
        <v>15</v>
      </c>
      <c r="E7" s="33"/>
      <c r="F7" s="33"/>
      <c r="G7" s="89">
        <v>514</v>
      </c>
      <c r="H7" s="93">
        <v>506</v>
      </c>
      <c r="I7" s="90">
        <v>521</v>
      </c>
      <c r="J7" s="90">
        <v>525</v>
      </c>
      <c r="K7" s="90">
        <v>531</v>
      </c>
      <c r="L7" s="90">
        <v>524</v>
      </c>
      <c r="M7" s="72">
        <v>2615</v>
      </c>
      <c r="N7" s="72">
        <v>527.5</v>
      </c>
      <c r="O7" s="72">
        <f t="shared" si="0"/>
        <v>523.75</v>
      </c>
    </row>
    <row r="8" spans="1:15">
      <c r="A8" s="33">
        <v>4</v>
      </c>
      <c r="B8" s="2" t="s">
        <v>151</v>
      </c>
      <c r="C8" s="48">
        <v>35999</v>
      </c>
      <c r="D8" s="6" t="s">
        <v>24</v>
      </c>
      <c r="E8" s="6"/>
      <c r="F8" s="6"/>
      <c r="G8" s="77"/>
      <c r="H8" s="90">
        <v>530</v>
      </c>
      <c r="I8" s="90">
        <v>523</v>
      </c>
      <c r="J8" s="90">
        <v>522</v>
      </c>
      <c r="K8" s="90">
        <v>522</v>
      </c>
      <c r="L8" s="90">
        <v>523</v>
      </c>
      <c r="M8" s="72">
        <v>2620</v>
      </c>
      <c r="N8" s="72">
        <v>522.5</v>
      </c>
      <c r="O8" s="72">
        <f t="shared" si="0"/>
        <v>523.75</v>
      </c>
    </row>
    <row r="9" spans="1:15">
      <c r="A9" s="33">
        <v>5</v>
      </c>
      <c r="B9" s="18" t="s">
        <v>464</v>
      </c>
      <c r="C9" s="43" t="s">
        <v>213</v>
      </c>
      <c r="D9" s="33" t="s">
        <v>43</v>
      </c>
      <c r="E9" s="33"/>
      <c r="F9" s="33"/>
      <c r="G9" s="77"/>
      <c r="H9" s="90">
        <v>511</v>
      </c>
      <c r="I9" s="90">
        <v>497</v>
      </c>
      <c r="J9" s="90">
        <v>514</v>
      </c>
      <c r="K9" s="90">
        <v>518</v>
      </c>
      <c r="L9" s="90">
        <v>538</v>
      </c>
      <c r="M9" s="72">
        <v>2578</v>
      </c>
      <c r="N9" s="72">
        <v>528</v>
      </c>
      <c r="O9" s="72">
        <f t="shared" si="0"/>
        <v>517.66666666666663</v>
      </c>
    </row>
    <row r="10" spans="1:15">
      <c r="A10" s="33">
        <v>6</v>
      </c>
      <c r="B10" s="2" t="s">
        <v>111</v>
      </c>
      <c r="C10" s="6" t="s">
        <v>215</v>
      </c>
      <c r="D10" s="6" t="s">
        <v>31</v>
      </c>
      <c r="E10" s="6"/>
      <c r="F10" s="6"/>
      <c r="G10" s="77"/>
      <c r="H10" s="90">
        <v>512</v>
      </c>
      <c r="I10" s="90">
        <v>516</v>
      </c>
      <c r="J10" s="90">
        <v>519</v>
      </c>
      <c r="K10" s="90">
        <v>514</v>
      </c>
      <c r="L10" s="90">
        <v>512</v>
      </c>
      <c r="M10" s="72">
        <v>2573</v>
      </c>
      <c r="N10" s="72">
        <v>513</v>
      </c>
      <c r="O10" s="72">
        <f t="shared" si="0"/>
        <v>514.33333333333337</v>
      </c>
    </row>
    <row r="11" spans="1:15">
      <c r="A11" s="33">
        <v>7</v>
      </c>
      <c r="B11" s="2" t="s">
        <v>148</v>
      </c>
      <c r="C11" s="6" t="s">
        <v>259</v>
      </c>
      <c r="D11" s="6" t="s">
        <v>25</v>
      </c>
      <c r="E11" s="90">
        <v>517</v>
      </c>
      <c r="F11" s="90">
        <v>512</v>
      </c>
      <c r="G11" s="89"/>
      <c r="H11" s="90">
        <v>496</v>
      </c>
      <c r="I11" s="90"/>
      <c r="J11" s="90">
        <v>515</v>
      </c>
      <c r="K11" s="90">
        <v>493</v>
      </c>
      <c r="L11" s="37"/>
      <c r="M11" s="72">
        <v>2533</v>
      </c>
      <c r="N11" s="72">
        <v>504</v>
      </c>
      <c r="O11" s="72">
        <f t="shared" si="0"/>
        <v>506.16666666666669</v>
      </c>
    </row>
    <row r="12" spans="1:15">
      <c r="A12" s="33">
        <v>8</v>
      </c>
      <c r="B12" s="18" t="s">
        <v>465</v>
      </c>
      <c r="C12" s="43" t="s">
        <v>466</v>
      </c>
      <c r="D12" s="33" t="s">
        <v>16</v>
      </c>
      <c r="E12" s="33"/>
      <c r="F12" s="33"/>
      <c r="G12" s="77"/>
      <c r="H12" s="90">
        <v>501</v>
      </c>
      <c r="I12" s="90">
        <v>499</v>
      </c>
      <c r="J12" s="90">
        <v>498</v>
      </c>
      <c r="K12" s="90">
        <v>486</v>
      </c>
      <c r="L12" s="90">
        <v>487</v>
      </c>
      <c r="M12" s="72">
        <v>2471</v>
      </c>
      <c r="N12" s="72">
        <v>486.5</v>
      </c>
      <c r="O12" s="72">
        <f t="shared" si="0"/>
        <v>492.91666666666669</v>
      </c>
    </row>
  </sheetData>
  <pageMargins left="0.70866141732283505" right="0.70866141732283505" top="0.74803149606299202" bottom="0.74803149606299202" header="0.31496062992126" footer="0.31496062992126"/>
  <pageSetup paperSize="9" scale="5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49"/>
  <sheetViews>
    <sheetView zoomScale="85" zoomScaleNormal="85" workbookViewId="0">
      <selection activeCell="H54" sqref="H54"/>
    </sheetView>
  </sheetViews>
  <sheetFormatPr defaultRowHeight="15.75"/>
  <cols>
    <col min="1" max="1" width="9.140625" style="8"/>
    <col min="2" max="2" width="39.85546875" style="1" customWidth="1"/>
    <col min="3" max="3" width="12.42578125" style="8" customWidth="1"/>
    <col min="4" max="4" width="9.28515625" style="8" customWidth="1"/>
    <col min="5" max="5" width="10.42578125" style="8" customWidth="1"/>
    <col min="6" max="6" width="10.28515625" style="8" customWidth="1"/>
    <col min="7" max="7" width="10.42578125" style="79" customWidth="1"/>
    <col min="8" max="8" width="12.7109375" style="9" customWidth="1"/>
    <col min="9" max="9" width="12" style="9" customWidth="1"/>
    <col min="10" max="10" width="11.42578125" style="9" customWidth="1"/>
    <col min="11" max="11" width="10.28515625" style="9" customWidth="1"/>
    <col min="12" max="12" width="10.85546875" style="9" customWidth="1"/>
    <col min="13" max="13" width="10.5703125" style="88" customWidth="1"/>
    <col min="14" max="14" width="9.85546875" style="88" customWidth="1"/>
    <col min="15" max="15" width="10.140625" style="88" customWidth="1"/>
    <col min="16" max="16384" width="9.140625" style="1"/>
  </cols>
  <sheetData>
    <row r="2" spans="1:15" s="51" customFormat="1" ht="20.25">
      <c r="A2" s="55" t="s">
        <v>434</v>
      </c>
      <c r="B2" s="56"/>
      <c r="C2" s="55"/>
      <c r="D2" s="55"/>
      <c r="E2" s="55"/>
      <c r="F2" s="55"/>
      <c r="G2" s="78"/>
      <c r="H2" s="74"/>
      <c r="I2" s="74"/>
      <c r="J2" s="74"/>
      <c r="K2" s="74"/>
      <c r="L2" s="74"/>
      <c r="M2" s="87"/>
      <c r="N2" s="87"/>
      <c r="O2" s="87"/>
    </row>
    <row r="3" spans="1:15" ht="18.75">
      <c r="B3" s="91"/>
      <c r="C3" s="16"/>
      <c r="D3" s="16"/>
      <c r="E3" s="16"/>
      <c r="F3" s="16"/>
    </row>
    <row r="4" spans="1:15" s="3" customFormat="1">
      <c r="A4" s="6" t="s">
        <v>159</v>
      </c>
      <c r="B4" s="11" t="s">
        <v>1</v>
      </c>
      <c r="C4" s="39" t="s">
        <v>2</v>
      </c>
      <c r="D4" s="39" t="s">
        <v>3</v>
      </c>
      <c r="E4" s="39" t="s">
        <v>439</v>
      </c>
      <c r="F4" s="39" t="s">
        <v>433</v>
      </c>
      <c r="G4" s="72" t="s">
        <v>390</v>
      </c>
      <c r="H4" s="37" t="s">
        <v>392</v>
      </c>
      <c r="I4" s="37" t="s">
        <v>401</v>
      </c>
      <c r="J4" s="37" t="s">
        <v>405</v>
      </c>
      <c r="K4" s="37" t="s">
        <v>402</v>
      </c>
      <c r="L4" s="37" t="s">
        <v>403</v>
      </c>
      <c r="M4" s="72" t="s">
        <v>421</v>
      </c>
      <c r="N4" s="72" t="s">
        <v>415</v>
      </c>
      <c r="O4" s="72" t="s">
        <v>422</v>
      </c>
    </row>
    <row r="5" spans="1:15" s="3" customFormat="1">
      <c r="A5" s="6">
        <v>1</v>
      </c>
      <c r="B5" s="18" t="s">
        <v>63</v>
      </c>
      <c r="C5" s="43">
        <v>34727</v>
      </c>
      <c r="D5" s="33" t="s">
        <v>18</v>
      </c>
      <c r="E5" s="77"/>
      <c r="F5" s="92">
        <v>561</v>
      </c>
      <c r="G5" s="89"/>
      <c r="H5" s="90">
        <v>568</v>
      </c>
      <c r="I5" s="90">
        <v>570</v>
      </c>
      <c r="J5" s="90">
        <v>567</v>
      </c>
      <c r="K5" s="90">
        <v>573</v>
      </c>
      <c r="L5" s="90">
        <v>570</v>
      </c>
      <c r="M5" s="72">
        <v>2848</v>
      </c>
      <c r="N5" s="72">
        <v>571.5</v>
      </c>
      <c r="O5" s="72">
        <f t="shared" ref="O5" si="0">(M5+N5)/6</f>
        <v>569.91666666666663</v>
      </c>
    </row>
    <row r="6" spans="1:15">
      <c r="A6" s="6">
        <v>2</v>
      </c>
      <c r="B6" s="18" t="s">
        <v>148</v>
      </c>
      <c r="C6" s="44">
        <v>36040</v>
      </c>
      <c r="D6" s="33" t="s">
        <v>25</v>
      </c>
      <c r="E6" s="89">
        <v>571</v>
      </c>
      <c r="F6" s="89">
        <v>566</v>
      </c>
      <c r="G6" s="89"/>
      <c r="H6" s="93">
        <v>554</v>
      </c>
      <c r="I6" s="90"/>
      <c r="J6" s="90">
        <v>557</v>
      </c>
      <c r="K6" s="90">
        <v>569</v>
      </c>
      <c r="L6" s="90">
        <v>568</v>
      </c>
      <c r="M6" s="72">
        <v>2831</v>
      </c>
      <c r="N6" s="72">
        <v>568.5</v>
      </c>
      <c r="O6" s="72">
        <f t="shared" ref="O6:O15" si="1">(M6+N6)/6</f>
        <v>566.58333333333337</v>
      </c>
    </row>
    <row r="7" spans="1:15" s="3" customFormat="1">
      <c r="A7" s="33">
        <v>3</v>
      </c>
      <c r="B7" s="60" t="s">
        <v>217</v>
      </c>
      <c r="C7" s="41" t="s">
        <v>218</v>
      </c>
      <c r="D7" s="41" t="s">
        <v>22</v>
      </c>
      <c r="E7" s="77"/>
      <c r="F7" s="89">
        <v>567</v>
      </c>
      <c r="G7" s="89"/>
      <c r="H7" s="93">
        <v>559</v>
      </c>
      <c r="I7" s="90">
        <v>566</v>
      </c>
      <c r="J7" s="90">
        <v>566</v>
      </c>
      <c r="K7" s="90">
        <v>562</v>
      </c>
      <c r="L7" s="90">
        <v>568</v>
      </c>
      <c r="M7" s="72">
        <v>2829</v>
      </c>
      <c r="N7" s="72">
        <v>565</v>
      </c>
      <c r="O7" s="72">
        <f t="shared" si="1"/>
        <v>565.66666666666663</v>
      </c>
    </row>
    <row r="8" spans="1:15" s="3" customFormat="1">
      <c r="A8" s="6">
        <v>4</v>
      </c>
      <c r="B8" s="2" t="s">
        <v>451</v>
      </c>
      <c r="C8" s="6" t="s">
        <v>471</v>
      </c>
      <c r="D8" s="6" t="s">
        <v>31</v>
      </c>
      <c r="E8" s="90">
        <v>554</v>
      </c>
      <c r="F8" s="90"/>
      <c r="G8" s="102"/>
      <c r="H8" s="90">
        <v>566</v>
      </c>
      <c r="I8" s="90"/>
      <c r="J8" s="90">
        <v>568</v>
      </c>
      <c r="K8" s="90">
        <v>573</v>
      </c>
      <c r="L8" s="90">
        <v>561</v>
      </c>
      <c r="M8" s="72">
        <v>2822</v>
      </c>
      <c r="N8" s="72">
        <v>567</v>
      </c>
      <c r="O8" s="72">
        <f t="shared" si="1"/>
        <v>564.83333333333337</v>
      </c>
    </row>
    <row r="9" spans="1:15">
      <c r="A9" s="33">
        <v>5</v>
      </c>
      <c r="B9" s="18" t="s">
        <v>53</v>
      </c>
      <c r="C9" s="43">
        <v>35777</v>
      </c>
      <c r="D9" s="33" t="s">
        <v>15</v>
      </c>
      <c r="E9" s="89">
        <v>558</v>
      </c>
      <c r="F9" s="89">
        <v>566</v>
      </c>
      <c r="G9" s="89"/>
      <c r="H9" s="93">
        <v>556</v>
      </c>
      <c r="I9" s="90"/>
      <c r="J9" s="90">
        <v>565</v>
      </c>
      <c r="K9" s="90">
        <v>564</v>
      </c>
      <c r="L9" s="90">
        <v>569</v>
      </c>
      <c r="M9" s="72">
        <v>2822</v>
      </c>
      <c r="N9" s="72">
        <v>566.5</v>
      </c>
      <c r="O9" s="72">
        <f t="shared" si="1"/>
        <v>564.75</v>
      </c>
    </row>
    <row r="10" spans="1:15" s="3" customFormat="1">
      <c r="A10" s="36">
        <v>6</v>
      </c>
      <c r="B10" s="18" t="s">
        <v>61</v>
      </c>
      <c r="C10" s="44">
        <v>34988</v>
      </c>
      <c r="D10" s="33" t="s">
        <v>11</v>
      </c>
      <c r="E10" s="92">
        <v>553</v>
      </c>
      <c r="F10" s="89">
        <v>560</v>
      </c>
      <c r="G10" s="89"/>
      <c r="H10" s="90">
        <v>555</v>
      </c>
      <c r="I10" s="90"/>
      <c r="J10" s="90">
        <v>575</v>
      </c>
      <c r="K10" s="90">
        <v>566</v>
      </c>
      <c r="L10" s="90">
        <v>563</v>
      </c>
      <c r="M10" s="72">
        <v>2819</v>
      </c>
      <c r="N10" s="72">
        <v>564.5</v>
      </c>
      <c r="O10" s="72">
        <f t="shared" si="1"/>
        <v>563.91666666666663</v>
      </c>
    </row>
    <row r="11" spans="1:15">
      <c r="A11" s="33">
        <v>7</v>
      </c>
      <c r="B11" s="18" t="s">
        <v>201</v>
      </c>
      <c r="C11" s="44">
        <v>35968</v>
      </c>
      <c r="D11" s="33" t="s">
        <v>12</v>
      </c>
      <c r="E11" s="92">
        <v>548</v>
      </c>
      <c r="F11" s="89">
        <v>560</v>
      </c>
      <c r="G11" s="89"/>
      <c r="H11" s="90">
        <v>564</v>
      </c>
      <c r="I11" s="90"/>
      <c r="J11" s="90">
        <v>564</v>
      </c>
      <c r="K11" s="90">
        <v>569</v>
      </c>
      <c r="L11" s="90">
        <v>561</v>
      </c>
      <c r="M11" s="72">
        <v>2818</v>
      </c>
      <c r="N11" s="72">
        <v>565</v>
      </c>
      <c r="O11" s="72">
        <f t="shared" si="1"/>
        <v>563.83333333333337</v>
      </c>
    </row>
    <row r="12" spans="1:15" s="3" customFormat="1">
      <c r="A12" s="33">
        <v>8</v>
      </c>
      <c r="B12" s="18" t="s">
        <v>152</v>
      </c>
      <c r="C12" s="44">
        <v>35179</v>
      </c>
      <c r="D12" s="33" t="s">
        <v>153</v>
      </c>
      <c r="E12" s="77"/>
      <c r="F12" s="92">
        <v>542</v>
      </c>
      <c r="G12" s="89"/>
      <c r="H12" s="90">
        <v>555</v>
      </c>
      <c r="I12" s="90">
        <v>566</v>
      </c>
      <c r="J12" s="90">
        <v>572</v>
      </c>
      <c r="K12" s="90">
        <v>555</v>
      </c>
      <c r="L12" s="90">
        <v>571</v>
      </c>
      <c r="M12" s="72">
        <v>2819</v>
      </c>
      <c r="N12" s="72">
        <v>563</v>
      </c>
      <c r="O12" s="72">
        <f t="shared" si="1"/>
        <v>563.66666666666663</v>
      </c>
    </row>
    <row r="13" spans="1:15">
      <c r="A13" s="33">
        <v>9</v>
      </c>
      <c r="B13" s="2" t="s">
        <v>399</v>
      </c>
      <c r="C13" s="6" t="s">
        <v>383</v>
      </c>
      <c r="D13" s="6" t="s">
        <v>177</v>
      </c>
      <c r="E13" s="101">
        <v>569</v>
      </c>
      <c r="F13" s="101">
        <v>569</v>
      </c>
      <c r="G13" s="102"/>
      <c r="H13" s="93">
        <v>554</v>
      </c>
      <c r="I13" s="90"/>
      <c r="J13" s="90">
        <v>557</v>
      </c>
      <c r="K13" s="90">
        <v>559</v>
      </c>
      <c r="L13" s="90">
        <v>564</v>
      </c>
      <c r="M13" s="72">
        <v>2818</v>
      </c>
      <c r="N13" s="72">
        <v>561.5</v>
      </c>
      <c r="O13" s="72">
        <f t="shared" si="1"/>
        <v>563.25</v>
      </c>
    </row>
    <row r="14" spans="1:15" s="3" customFormat="1">
      <c r="A14" s="6">
        <v>10</v>
      </c>
      <c r="B14" s="2" t="s">
        <v>192</v>
      </c>
      <c r="C14" s="6" t="s">
        <v>193</v>
      </c>
      <c r="D14" s="6" t="s">
        <v>15</v>
      </c>
      <c r="E14" s="89">
        <v>553</v>
      </c>
      <c r="F14" s="89">
        <v>564</v>
      </c>
      <c r="G14" s="89"/>
      <c r="H14" s="90">
        <v>565</v>
      </c>
      <c r="I14" s="90"/>
      <c r="J14" s="90">
        <v>559</v>
      </c>
      <c r="K14" s="90">
        <v>571</v>
      </c>
      <c r="L14" s="93">
        <v>553</v>
      </c>
      <c r="M14" s="72">
        <v>2812</v>
      </c>
      <c r="N14" s="72">
        <v>565</v>
      </c>
      <c r="O14" s="72">
        <f t="shared" si="1"/>
        <v>562.83333333333337</v>
      </c>
    </row>
    <row r="15" spans="1:15" s="3" customFormat="1">
      <c r="A15" s="6">
        <v>11</v>
      </c>
      <c r="B15" s="60" t="s">
        <v>299</v>
      </c>
      <c r="C15" s="41" t="s">
        <v>350</v>
      </c>
      <c r="D15" s="41" t="s">
        <v>24</v>
      </c>
      <c r="E15" s="89">
        <v>561</v>
      </c>
      <c r="F15" s="89">
        <v>570</v>
      </c>
      <c r="G15" s="89"/>
      <c r="H15" s="93">
        <v>557</v>
      </c>
      <c r="I15" s="90"/>
      <c r="J15" s="90">
        <v>560</v>
      </c>
      <c r="K15" s="90">
        <v>559</v>
      </c>
      <c r="L15" s="90">
        <v>563</v>
      </c>
      <c r="M15" s="72">
        <v>2813</v>
      </c>
      <c r="N15" s="72">
        <v>561</v>
      </c>
      <c r="O15" s="72">
        <f t="shared" si="1"/>
        <v>562.33333333333337</v>
      </c>
    </row>
    <row r="16" spans="1:15" s="3" customFormat="1">
      <c r="A16" s="6">
        <v>12</v>
      </c>
      <c r="B16" s="18" t="s">
        <v>144</v>
      </c>
      <c r="C16" s="44">
        <v>35616</v>
      </c>
      <c r="D16" s="33" t="s">
        <v>12</v>
      </c>
      <c r="E16" s="77"/>
      <c r="F16" s="89">
        <v>556</v>
      </c>
      <c r="G16" s="89"/>
      <c r="H16" s="90">
        <v>565</v>
      </c>
      <c r="I16" s="90"/>
      <c r="J16" s="90">
        <v>568</v>
      </c>
      <c r="K16" s="90">
        <v>560</v>
      </c>
      <c r="L16" s="90">
        <v>562</v>
      </c>
      <c r="M16" s="72">
        <v>2811</v>
      </c>
      <c r="N16" s="72">
        <v>561</v>
      </c>
      <c r="O16" s="72">
        <f t="shared" ref="O16:O43" si="2">(M16+N16)/6</f>
        <v>562</v>
      </c>
    </row>
    <row r="17" spans="1:15" s="3" customFormat="1">
      <c r="A17" s="6">
        <v>13</v>
      </c>
      <c r="B17" s="18" t="s">
        <v>183</v>
      </c>
      <c r="C17" s="44">
        <v>35965</v>
      </c>
      <c r="D17" s="33" t="s">
        <v>24</v>
      </c>
      <c r="E17" s="89">
        <v>558</v>
      </c>
      <c r="F17" s="92">
        <v>554</v>
      </c>
      <c r="G17" s="89"/>
      <c r="H17" s="90">
        <v>563</v>
      </c>
      <c r="I17" s="90"/>
      <c r="J17" s="90">
        <v>557</v>
      </c>
      <c r="K17" s="90">
        <v>564</v>
      </c>
      <c r="L17" s="90">
        <v>565</v>
      </c>
      <c r="M17" s="72">
        <v>2807</v>
      </c>
      <c r="N17" s="72">
        <v>564.5</v>
      </c>
      <c r="O17" s="72">
        <f t="shared" si="2"/>
        <v>561.91666666666663</v>
      </c>
    </row>
    <row r="18" spans="1:15" s="3" customFormat="1">
      <c r="A18" s="6">
        <v>14</v>
      </c>
      <c r="B18" s="2" t="s">
        <v>211</v>
      </c>
      <c r="C18" s="6" t="s">
        <v>175</v>
      </c>
      <c r="D18" s="6" t="s">
        <v>132</v>
      </c>
      <c r="E18" s="89">
        <v>558</v>
      </c>
      <c r="F18" s="92">
        <v>555</v>
      </c>
      <c r="G18" s="89"/>
      <c r="H18" s="90">
        <v>565</v>
      </c>
      <c r="I18" s="90"/>
      <c r="J18" s="90">
        <v>563</v>
      </c>
      <c r="K18" s="90">
        <v>563</v>
      </c>
      <c r="L18" s="90">
        <v>559</v>
      </c>
      <c r="M18" s="72">
        <v>2808</v>
      </c>
      <c r="N18" s="72">
        <v>561</v>
      </c>
      <c r="O18" s="72">
        <f t="shared" si="2"/>
        <v>561.5</v>
      </c>
    </row>
    <row r="19" spans="1:15">
      <c r="A19" s="6">
        <v>15</v>
      </c>
      <c r="B19" s="60" t="s">
        <v>306</v>
      </c>
      <c r="C19" s="41" t="s">
        <v>379</v>
      </c>
      <c r="D19" s="41" t="s">
        <v>132</v>
      </c>
      <c r="E19" s="89">
        <v>559</v>
      </c>
      <c r="F19" s="89"/>
      <c r="G19" s="89"/>
      <c r="H19" s="90">
        <v>556</v>
      </c>
      <c r="I19" s="90"/>
      <c r="J19" s="90">
        <v>564</v>
      </c>
      <c r="K19" s="90">
        <v>563</v>
      </c>
      <c r="L19" s="90">
        <v>562</v>
      </c>
      <c r="M19" s="72">
        <v>2804</v>
      </c>
      <c r="N19" s="72">
        <v>562.5</v>
      </c>
      <c r="O19" s="72">
        <f t="shared" si="2"/>
        <v>561.08333333333337</v>
      </c>
    </row>
    <row r="20" spans="1:15">
      <c r="A20" s="6">
        <v>16</v>
      </c>
      <c r="B20" s="60" t="s">
        <v>311</v>
      </c>
      <c r="C20" s="41" t="s">
        <v>269</v>
      </c>
      <c r="D20" s="41" t="s">
        <v>25</v>
      </c>
      <c r="E20" s="92">
        <v>548</v>
      </c>
      <c r="F20" s="89">
        <v>549</v>
      </c>
      <c r="G20" s="89"/>
      <c r="H20" s="90">
        <v>560</v>
      </c>
      <c r="I20" s="90"/>
      <c r="J20" s="90">
        <v>562</v>
      </c>
      <c r="K20" s="90">
        <v>563</v>
      </c>
      <c r="L20" s="90">
        <v>565</v>
      </c>
      <c r="M20" s="72">
        <v>2799</v>
      </c>
      <c r="N20" s="72">
        <v>564</v>
      </c>
      <c r="O20" s="72">
        <f t="shared" si="2"/>
        <v>560.5</v>
      </c>
    </row>
    <row r="21" spans="1:15">
      <c r="A21" s="6">
        <v>17</v>
      </c>
      <c r="B21" s="2" t="s">
        <v>450</v>
      </c>
      <c r="C21" s="6" t="s">
        <v>210</v>
      </c>
      <c r="D21" s="6" t="s">
        <v>132</v>
      </c>
      <c r="E21" s="89">
        <v>557</v>
      </c>
      <c r="F21" s="89">
        <v>553</v>
      </c>
      <c r="G21" s="89"/>
      <c r="H21" s="90">
        <v>560</v>
      </c>
      <c r="I21" s="90"/>
      <c r="J21" s="93">
        <v>547</v>
      </c>
      <c r="K21" s="90">
        <v>560</v>
      </c>
      <c r="L21" s="90">
        <v>567</v>
      </c>
      <c r="M21" s="72">
        <v>2797</v>
      </c>
      <c r="N21" s="72">
        <v>563.5</v>
      </c>
      <c r="O21" s="72">
        <f t="shared" si="2"/>
        <v>560.08333333333337</v>
      </c>
    </row>
    <row r="22" spans="1:15" s="3" customFormat="1">
      <c r="A22" s="6">
        <v>18</v>
      </c>
      <c r="B22" s="2" t="s">
        <v>416</v>
      </c>
      <c r="C22" s="6" t="s">
        <v>452</v>
      </c>
      <c r="D22" s="6" t="s">
        <v>11</v>
      </c>
      <c r="E22" s="90">
        <v>550</v>
      </c>
      <c r="F22" s="90"/>
      <c r="G22" s="102"/>
      <c r="H22" s="90">
        <v>550</v>
      </c>
      <c r="I22" s="90"/>
      <c r="J22" s="90" t="s">
        <v>410</v>
      </c>
      <c r="K22" s="90">
        <v>563</v>
      </c>
      <c r="L22" s="90">
        <v>556</v>
      </c>
      <c r="M22" s="72">
        <v>2796</v>
      </c>
      <c r="N22" s="72">
        <v>559.5</v>
      </c>
      <c r="O22" s="72">
        <f t="shared" si="2"/>
        <v>559.25</v>
      </c>
    </row>
    <row r="23" spans="1:15">
      <c r="A23" s="6">
        <v>19</v>
      </c>
      <c r="B23" s="18" t="s">
        <v>302</v>
      </c>
      <c r="C23" s="33" t="s">
        <v>204</v>
      </c>
      <c r="D23" s="33" t="s">
        <v>11</v>
      </c>
      <c r="E23" s="89">
        <v>559</v>
      </c>
      <c r="F23" s="89">
        <v>563</v>
      </c>
      <c r="G23" s="89"/>
      <c r="H23" s="90">
        <v>553</v>
      </c>
      <c r="I23" s="90"/>
      <c r="J23" s="90">
        <v>563</v>
      </c>
      <c r="K23" s="90">
        <v>557</v>
      </c>
      <c r="L23" s="93">
        <v>552</v>
      </c>
      <c r="M23" s="72">
        <v>2795</v>
      </c>
      <c r="N23" s="72">
        <v>560</v>
      </c>
      <c r="O23" s="72">
        <f t="shared" si="2"/>
        <v>559.16666666666663</v>
      </c>
    </row>
    <row r="24" spans="1:15" s="3" customFormat="1">
      <c r="A24" s="6">
        <v>20</v>
      </c>
      <c r="B24" s="18" t="s">
        <v>147</v>
      </c>
      <c r="C24" s="33" t="s">
        <v>202</v>
      </c>
      <c r="D24" s="33" t="s">
        <v>25</v>
      </c>
      <c r="E24" s="89">
        <v>567</v>
      </c>
      <c r="F24" s="89">
        <v>562</v>
      </c>
      <c r="G24" s="89"/>
      <c r="H24" s="93">
        <v>553</v>
      </c>
      <c r="I24" s="90"/>
      <c r="J24" s="90">
        <v>557</v>
      </c>
      <c r="K24" s="90">
        <v>555</v>
      </c>
      <c r="L24" s="90">
        <v>557</v>
      </c>
      <c r="M24" s="72">
        <v>2798</v>
      </c>
      <c r="N24" s="72">
        <v>556</v>
      </c>
      <c r="O24" s="72">
        <f t="shared" si="2"/>
        <v>559</v>
      </c>
    </row>
    <row r="25" spans="1:15" s="3" customFormat="1">
      <c r="A25" s="6">
        <v>21</v>
      </c>
      <c r="B25" s="2" t="s">
        <v>150</v>
      </c>
      <c r="C25" s="48">
        <v>35170</v>
      </c>
      <c r="D25" s="6" t="s">
        <v>132</v>
      </c>
      <c r="E25" s="89">
        <v>561</v>
      </c>
      <c r="F25" s="89">
        <v>561</v>
      </c>
      <c r="G25" s="89"/>
      <c r="H25" s="90">
        <v>557</v>
      </c>
      <c r="I25" s="90"/>
      <c r="J25" s="93">
        <v>544</v>
      </c>
      <c r="K25" s="90">
        <v>562</v>
      </c>
      <c r="L25" s="90">
        <v>553</v>
      </c>
      <c r="M25" s="72">
        <v>2794</v>
      </c>
      <c r="N25" s="72">
        <v>557.5</v>
      </c>
      <c r="O25" s="72">
        <f t="shared" si="2"/>
        <v>558.58333333333337</v>
      </c>
    </row>
    <row r="26" spans="1:15" s="3" customFormat="1" ht="15" customHeight="1">
      <c r="A26" s="6">
        <v>22</v>
      </c>
      <c r="B26" s="18" t="s">
        <v>151</v>
      </c>
      <c r="C26" s="44">
        <v>35999</v>
      </c>
      <c r="D26" s="33" t="s">
        <v>24</v>
      </c>
      <c r="E26" s="92">
        <v>553</v>
      </c>
      <c r="F26" s="89">
        <v>554</v>
      </c>
      <c r="G26" s="89"/>
      <c r="H26" s="90">
        <v>555</v>
      </c>
      <c r="I26" s="90"/>
      <c r="J26" s="90">
        <v>566</v>
      </c>
      <c r="K26" s="90">
        <v>560</v>
      </c>
      <c r="L26" s="90">
        <v>557</v>
      </c>
      <c r="M26" s="72">
        <v>2792</v>
      </c>
      <c r="N26" s="72">
        <v>558.5</v>
      </c>
      <c r="O26" s="72">
        <f t="shared" si="2"/>
        <v>558.41666666666663</v>
      </c>
    </row>
    <row r="27" spans="1:15" s="3" customFormat="1">
      <c r="A27" s="6">
        <v>23</v>
      </c>
      <c r="B27" s="60" t="s">
        <v>301</v>
      </c>
      <c r="C27" s="41" t="s">
        <v>385</v>
      </c>
      <c r="D27" s="41" t="s">
        <v>132</v>
      </c>
      <c r="E27" s="89">
        <v>567</v>
      </c>
      <c r="F27" s="89">
        <v>565</v>
      </c>
      <c r="G27" s="89"/>
      <c r="H27" s="90">
        <v>562</v>
      </c>
      <c r="I27" s="90"/>
      <c r="J27" s="90">
        <v>548</v>
      </c>
      <c r="K27" s="93">
        <v>512</v>
      </c>
      <c r="L27" s="90">
        <v>549</v>
      </c>
      <c r="M27" s="72">
        <v>2791</v>
      </c>
      <c r="N27" s="72">
        <v>548.5</v>
      </c>
      <c r="O27" s="72">
        <f t="shared" si="2"/>
        <v>556.58333333333337</v>
      </c>
    </row>
    <row r="28" spans="1:15" s="3" customFormat="1">
      <c r="A28" s="6">
        <v>24</v>
      </c>
      <c r="B28" s="18" t="s">
        <v>149</v>
      </c>
      <c r="C28" s="33" t="s">
        <v>200</v>
      </c>
      <c r="D28" s="33" t="s">
        <v>15</v>
      </c>
      <c r="E28" s="89">
        <v>555</v>
      </c>
      <c r="F28" s="89">
        <v>557</v>
      </c>
      <c r="G28" s="89"/>
      <c r="H28" s="90">
        <v>549</v>
      </c>
      <c r="I28" s="90"/>
      <c r="J28" s="90">
        <v>560</v>
      </c>
      <c r="K28" s="93" t="s">
        <v>324</v>
      </c>
      <c r="L28" s="90">
        <v>555</v>
      </c>
      <c r="M28" s="72">
        <v>2776</v>
      </c>
      <c r="N28" s="72">
        <v>557.5</v>
      </c>
      <c r="O28" s="72">
        <f t="shared" si="2"/>
        <v>555.58333333333337</v>
      </c>
    </row>
    <row r="29" spans="1:15" s="3" customFormat="1">
      <c r="A29" s="6">
        <v>25</v>
      </c>
      <c r="B29" s="2" t="s">
        <v>212</v>
      </c>
      <c r="C29" s="6" t="s">
        <v>213</v>
      </c>
      <c r="D29" s="6" t="s">
        <v>43</v>
      </c>
      <c r="E29" s="89">
        <v>541</v>
      </c>
      <c r="F29" s="92">
        <v>539</v>
      </c>
      <c r="G29" s="89"/>
      <c r="H29" s="90">
        <v>552</v>
      </c>
      <c r="I29" s="90"/>
      <c r="J29" s="90">
        <v>552</v>
      </c>
      <c r="K29" s="90">
        <v>556</v>
      </c>
      <c r="L29" s="90">
        <v>569</v>
      </c>
      <c r="M29" s="72">
        <v>2770</v>
      </c>
      <c r="N29" s="72">
        <v>562.5</v>
      </c>
      <c r="O29" s="72">
        <f t="shared" si="2"/>
        <v>555.41666666666663</v>
      </c>
    </row>
    <row r="30" spans="1:15" s="3" customFormat="1">
      <c r="A30" s="6">
        <v>26</v>
      </c>
      <c r="B30" s="18" t="s">
        <v>145</v>
      </c>
      <c r="C30" s="44">
        <v>34709</v>
      </c>
      <c r="D30" s="33" t="s">
        <v>25</v>
      </c>
      <c r="E30" s="89">
        <v>525</v>
      </c>
      <c r="F30" s="89"/>
      <c r="G30" s="89"/>
      <c r="H30" s="90">
        <v>557</v>
      </c>
      <c r="I30" s="90"/>
      <c r="J30" s="90">
        <v>561</v>
      </c>
      <c r="K30" s="90">
        <v>557</v>
      </c>
      <c r="L30" s="90">
        <v>568</v>
      </c>
      <c r="M30" s="72">
        <v>2768</v>
      </c>
      <c r="N30" s="72">
        <v>562.5</v>
      </c>
      <c r="O30" s="72">
        <f t="shared" si="2"/>
        <v>555.08333333333337</v>
      </c>
    </row>
    <row r="31" spans="1:15" s="3" customFormat="1">
      <c r="A31" s="6">
        <v>27</v>
      </c>
      <c r="B31" s="18" t="s">
        <v>146</v>
      </c>
      <c r="C31" s="33" t="s">
        <v>199</v>
      </c>
      <c r="D31" s="33" t="s">
        <v>25</v>
      </c>
      <c r="E31" s="89">
        <v>544</v>
      </c>
      <c r="F31" s="89"/>
      <c r="G31" s="89"/>
      <c r="H31" s="90">
        <v>555</v>
      </c>
      <c r="I31" s="90"/>
      <c r="J31" s="90">
        <v>554</v>
      </c>
      <c r="K31" s="90">
        <v>562</v>
      </c>
      <c r="L31" s="90">
        <v>556</v>
      </c>
      <c r="M31" s="72">
        <v>2771</v>
      </c>
      <c r="N31" s="72">
        <v>559</v>
      </c>
      <c r="O31" s="72">
        <f t="shared" si="2"/>
        <v>555</v>
      </c>
    </row>
    <row r="32" spans="1:15" s="3" customFormat="1">
      <c r="A32" s="6">
        <v>28</v>
      </c>
      <c r="B32" s="60" t="s">
        <v>310</v>
      </c>
      <c r="C32" s="41" t="s">
        <v>386</v>
      </c>
      <c r="D32" s="41" t="s">
        <v>132</v>
      </c>
      <c r="E32" s="89">
        <v>539</v>
      </c>
      <c r="F32" s="89"/>
      <c r="G32" s="89"/>
      <c r="H32" s="90">
        <v>543</v>
      </c>
      <c r="I32" s="90"/>
      <c r="J32" s="90">
        <v>553</v>
      </c>
      <c r="K32" s="90">
        <v>563</v>
      </c>
      <c r="L32" s="90">
        <v>567</v>
      </c>
      <c r="M32" s="72">
        <v>2765</v>
      </c>
      <c r="N32" s="72">
        <v>565</v>
      </c>
      <c r="O32" s="72">
        <f t="shared" si="2"/>
        <v>555</v>
      </c>
    </row>
    <row r="33" spans="1:15" s="3" customFormat="1">
      <c r="A33" s="6">
        <v>29</v>
      </c>
      <c r="B33" s="60" t="s">
        <v>304</v>
      </c>
      <c r="C33" s="41" t="s">
        <v>379</v>
      </c>
      <c r="D33" s="41" t="s">
        <v>31</v>
      </c>
      <c r="E33" s="89">
        <v>551</v>
      </c>
      <c r="F33" s="89">
        <v>554</v>
      </c>
      <c r="G33" s="89"/>
      <c r="H33" s="90">
        <v>562</v>
      </c>
      <c r="I33" s="90"/>
      <c r="J33" s="93">
        <v>551</v>
      </c>
      <c r="K33" s="90">
        <v>553</v>
      </c>
      <c r="L33" s="90">
        <v>555</v>
      </c>
      <c r="M33" s="72">
        <v>2775</v>
      </c>
      <c r="N33" s="72">
        <v>554</v>
      </c>
      <c r="O33" s="72">
        <f t="shared" si="2"/>
        <v>554.83333333333337</v>
      </c>
    </row>
    <row r="34" spans="1:15" s="3" customFormat="1">
      <c r="A34" s="6">
        <v>30</v>
      </c>
      <c r="B34" s="60" t="s">
        <v>307</v>
      </c>
      <c r="C34" s="41" t="s">
        <v>378</v>
      </c>
      <c r="D34" s="41" t="s">
        <v>15</v>
      </c>
      <c r="E34" s="89">
        <v>539</v>
      </c>
      <c r="F34" s="89"/>
      <c r="G34" s="89"/>
      <c r="H34" s="90">
        <v>562</v>
      </c>
      <c r="I34" s="90"/>
      <c r="J34" s="90">
        <v>560</v>
      </c>
      <c r="K34" s="90">
        <v>555</v>
      </c>
      <c r="L34" s="90">
        <v>555</v>
      </c>
      <c r="M34" s="72">
        <v>2771</v>
      </c>
      <c r="N34" s="72">
        <v>555</v>
      </c>
      <c r="O34" s="72">
        <f t="shared" si="2"/>
        <v>554.33333333333337</v>
      </c>
    </row>
    <row r="35" spans="1:15" s="3" customFormat="1">
      <c r="A35" s="6">
        <v>31</v>
      </c>
      <c r="B35" s="60" t="s">
        <v>308</v>
      </c>
      <c r="C35" s="41" t="s">
        <v>168</v>
      </c>
      <c r="D35" s="41" t="s">
        <v>43</v>
      </c>
      <c r="E35" s="77">
        <v>550</v>
      </c>
      <c r="F35" s="89">
        <v>547</v>
      </c>
      <c r="G35" s="89"/>
      <c r="H35" s="90">
        <v>552</v>
      </c>
      <c r="I35" s="93">
        <v>543</v>
      </c>
      <c r="J35" s="90">
        <v>551</v>
      </c>
      <c r="K35" s="90">
        <v>560</v>
      </c>
      <c r="L35" s="90">
        <v>556</v>
      </c>
      <c r="M35" s="72">
        <v>2766</v>
      </c>
      <c r="N35" s="72">
        <v>558</v>
      </c>
      <c r="O35" s="72">
        <f t="shared" si="2"/>
        <v>554</v>
      </c>
    </row>
    <row r="36" spans="1:15" s="3" customFormat="1">
      <c r="A36" s="6">
        <v>32</v>
      </c>
      <c r="B36" s="60" t="s">
        <v>303</v>
      </c>
      <c r="C36" s="41" t="s">
        <v>377</v>
      </c>
      <c r="D36" s="41" t="s">
        <v>25</v>
      </c>
      <c r="E36" s="89">
        <v>555</v>
      </c>
      <c r="F36" s="92">
        <v>549</v>
      </c>
      <c r="G36" s="89"/>
      <c r="H36" s="90">
        <v>553</v>
      </c>
      <c r="I36" s="90"/>
      <c r="J36" s="90">
        <v>554</v>
      </c>
      <c r="K36" s="90">
        <v>556</v>
      </c>
      <c r="L36" s="90">
        <v>551</v>
      </c>
      <c r="M36" s="72">
        <v>2769</v>
      </c>
      <c r="N36" s="72">
        <v>553.5</v>
      </c>
      <c r="O36" s="72">
        <f t="shared" si="2"/>
        <v>553.75</v>
      </c>
    </row>
    <row r="37" spans="1:15" s="3" customFormat="1">
      <c r="A37" s="6">
        <v>33</v>
      </c>
      <c r="B37" s="2" t="s">
        <v>453</v>
      </c>
      <c r="C37" s="6" t="s">
        <v>454</v>
      </c>
      <c r="D37" s="6" t="s">
        <v>18</v>
      </c>
      <c r="E37" s="90">
        <v>548</v>
      </c>
      <c r="F37" s="90"/>
      <c r="G37" s="102"/>
      <c r="H37" s="90">
        <v>556</v>
      </c>
      <c r="I37" s="90"/>
      <c r="J37" s="90">
        <v>549</v>
      </c>
      <c r="K37" s="90">
        <v>556</v>
      </c>
      <c r="L37" s="90">
        <v>556</v>
      </c>
      <c r="M37" s="72">
        <v>2765</v>
      </c>
      <c r="N37" s="72">
        <v>556</v>
      </c>
      <c r="O37" s="72">
        <f t="shared" si="2"/>
        <v>553.5</v>
      </c>
    </row>
    <row r="38" spans="1:15">
      <c r="A38" s="6">
        <v>34</v>
      </c>
      <c r="B38" s="2" t="s">
        <v>455</v>
      </c>
      <c r="C38" s="6" t="s">
        <v>456</v>
      </c>
      <c r="D38" s="6" t="s">
        <v>18</v>
      </c>
      <c r="E38" s="90">
        <v>544</v>
      </c>
      <c r="F38" s="90">
        <v>535</v>
      </c>
      <c r="G38" s="102"/>
      <c r="H38" s="90">
        <v>553</v>
      </c>
      <c r="I38" s="90"/>
      <c r="J38" s="90"/>
      <c r="K38" s="90">
        <v>561</v>
      </c>
      <c r="L38" s="90">
        <v>562</v>
      </c>
      <c r="M38" s="72">
        <v>2755</v>
      </c>
      <c r="N38" s="72">
        <v>561.5</v>
      </c>
      <c r="O38" s="72">
        <f t="shared" si="2"/>
        <v>552.75</v>
      </c>
    </row>
    <row r="39" spans="1:15">
      <c r="A39" s="6">
        <v>35</v>
      </c>
      <c r="B39" s="60" t="s">
        <v>309</v>
      </c>
      <c r="C39" s="41" t="s">
        <v>381</v>
      </c>
      <c r="D39" s="41" t="s">
        <v>177</v>
      </c>
      <c r="E39" s="89">
        <v>543</v>
      </c>
      <c r="F39" s="92">
        <v>536</v>
      </c>
      <c r="G39" s="89"/>
      <c r="H39" s="90">
        <v>550</v>
      </c>
      <c r="I39" s="90"/>
      <c r="J39" s="90">
        <v>548</v>
      </c>
      <c r="K39" s="90">
        <v>558</v>
      </c>
      <c r="L39" s="90">
        <v>546</v>
      </c>
      <c r="M39" s="72">
        <v>2745</v>
      </c>
      <c r="N39" s="72">
        <v>552</v>
      </c>
      <c r="O39" s="72">
        <f t="shared" si="2"/>
        <v>549.5</v>
      </c>
    </row>
    <row r="40" spans="1:15">
      <c r="A40" s="6">
        <v>36</v>
      </c>
      <c r="B40" s="2" t="s">
        <v>457</v>
      </c>
      <c r="C40" s="6" t="s">
        <v>458</v>
      </c>
      <c r="D40" s="6" t="s">
        <v>25</v>
      </c>
      <c r="E40" s="93">
        <v>526</v>
      </c>
      <c r="F40" s="90">
        <v>539</v>
      </c>
      <c r="G40" s="102"/>
      <c r="H40" s="90">
        <v>555</v>
      </c>
      <c r="I40" s="90"/>
      <c r="J40" s="90">
        <v>538</v>
      </c>
      <c r="K40" s="90">
        <v>554</v>
      </c>
      <c r="L40" s="90">
        <v>556</v>
      </c>
      <c r="M40" s="72">
        <v>2742</v>
      </c>
      <c r="N40" s="72">
        <v>555</v>
      </c>
      <c r="O40" s="72">
        <f t="shared" si="2"/>
        <v>549.5</v>
      </c>
    </row>
    <row r="41" spans="1:15">
      <c r="A41" s="6">
        <v>37</v>
      </c>
      <c r="B41" s="2" t="s">
        <v>459</v>
      </c>
      <c r="C41" s="6" t="s">
        <v>460</v>
      </c>
      <c r="D41" s="6" t="s">
        <v>12</v>
      </c>
      <c r="E41" s="90">
        <v>552</v>
      </c>
      <c r="F41" s="90">
        <v>547</v>
      </c>
      <c r="G41" s="102"/>
      <c r="H41" s="93">
        <v>529</v>
      </c>
      <c r="I41" s="90"/>
      <c r="J41" s="90">
        <v>544</v>
      </c>
      <c r="K41" s="90">
        <v>550</v>
      </c>
      <c r="L41" s="90">
        <v>551</v>
      </c>
      <c r="M41" s="72">
        <v>2744</v>
      </c>
      <c r="N41" s="72">
        <v>550.5</v>
      </c>
      <c r="O41" s="72">
        <f t="shared" si="2"/>
        <v>549.08333333333337</v>
      </c>
    </row>
    <row r="42" spans="1:15">
      <c r="A42" s="6">
        <v>38</v>
      </c>
      <c r="B42" s="60" t="s">
        <v>300</v>
      </c>
      <c r="C42" s="41" t="s">
        <v>353</v>
      </c>
      <c r="D42" s="41" t="s">
        <v>132</v>
      </c>
      <c r="E42" s="89">
        <v>555</v>
      </c>
      <c r="F42" s="89">
        <v>560</v>
      </c>
      <c r="G42" s="89"/>
      <c r="H42" s="93">
        <v>536</v>
      </c>
      <c r="I42" s="90"/>
      <c r="J42" s="90">
        <v>539</v>
      </c>
      <c r="K42" s="90">
        <v>544</v>
      </c>
      <c r="L42" s="90">
        <v>548</v>
      </c>
      <c r="M42" s="72">
        <v>2746</v>
      </c>
      <c r="N42" s="72">
        <v>546</v>
      </c>
      <c r="O42" s="72">
        <f t="shared" si="2"/>
        <v>548.66666666666663</v>
      </c>
    </row>
    <row r="43" spans="1:15">
      <c r="A43" s="6">
        <v>39</v>
      </c>
      <c r="B43" s="2" t="s">
        <v>461</v>
      </c>
      <c r="C43" s="6" t="s">
        <v>462</v>
      </c>
      <c r="D43" s="6" t="s">
        <v>25</v>
      </c>
      <c r="E43" s="90">
        <v>547</v>
      </c>
      <c r="F43" s="90">
        <v>553</v>
      </c>
      <c r="G43" s="102"/>
      <c r="H43" s="97">
        <v>542</v>
      </c>
      <c r="I43" s="90"/>
      <c r="J43" s="90">
        <v>542</v>
      </c>
      <c r="K43" s="93">
        <v>531</v>
      </c>
      <c r="L43" s="90">
        <v>557</v>
      </c>
      <c r="M43" s="72">
        <v>2741</v>
      </c>
      <c r="N43" s="72">
        <v>549.5</v>
      </c>
      <c r="O43" s="72">
        <f t="shared" si="2"/>
        <v>548.41666666666663</v>
      </c>
    </row>
    <row r="44" spans="1:15">
      <c r="A44" s="6">
        <v>40</v>
      </c>
      <c r="B44" s="2" t="s">
        <v>463</v>
      </c>
      <c r="C44" s="6" t="s">
        <v>487</v>
      </c>
      <c r="D44" s="6" t="s">
        <v>132</v>
      </c>
      <c r="E44" s="90">
        <v>541</v>
      </c>
      <c r="F44" s="90"/>
      <c r="G44" s="102"/>
      <c r="H44" s="97">
        <v>522</v>
      </c>
      <c r="I44" s="90"/>
      <c r="J44" s="90">
        <v>553</v>
      </c>
      <c r="K44" s="90">
        <v>550</v>
      </c>
      <c r="L44" s="90">
        <v>560</v>
      </c>
      <c r="M44" s="72">
        <v>2726</v>
      </c>
      <c r="N44" s="72">
        <v>555</v>
      </c>
      <c r="O44" s="72">
        <f t="shared" ref="O44:O49" si="3">(M44+N44)/6</f>
        <v>546.83333333333337</v>
      </c>
    </row>
    <row r="45" spans="1:15" s="3" customFormat="1">
      <c r="A45" s="6">
        <v>41</v>
      </c>
      <c r="B45" s="60" t="s">
        <v>305</v>
      </c>
      <c r="C45" s="41" t="s">
        <v>382</v>
      </c>
      <c r="D45" s="41" t="s">
        <v>132</v>
      </c>
      <c r="E45" s="89">
        <v>548</v>
      </c>
      <c r="F45" s="89">
        <v>554</v>
      </c>
      <c r="G45" s="89"/>
      <c r="H45" s="90">
        <v>550</v>
      </c>
      <c r="I45" s="90"/>
      <c r="J45" s="90">
        <v>541</v>
      </c>
      <c r="K45" s="93">
        <v>511</v>
      </c>
      <c r="L45" s="90">
        <v>536</v>
      </c>
      <c r="M45" s="72">
        <v>2729</v>
      </c>
      <c r="N45" s="72">
        <v>538.5</v>
      </c>
      <c r="O45" s="72">
        <f t="shared" si="3"/>
        <v>544.58333333333337</v>
      </c>
    </row>
    <row r="46" spans="1:15">
      <c r="A46" s="6">
        <v>42</v>
      </c>
      <c r="B46" s="18" t="s">
        <v>154</v>
      </c>
      <c r="C46" s="44">
        <v>35312</v>
      </c>
      <c r="D46" s="33" t="s">
        <v>12</v>
      </c>
      <c r="E46" s="89">
        <v>551</v>
      </c>
      <c r="F46" s="89">
        <v>559</v>
      </c>
      <c r="G46" s="89"/>
      <c r="H46" s="93">
        <v>522</v>
      </c>
      <c r="I46" s="90"/>
      <c r="J46" s="90">
        <v>549</v>
      </c>
      <c r="K46" s="90">
        <v>537</v>
      </c>
      <c r="L46" s="90">
        <v>535</v>
      </c>
      <c r="M46" s="72">
        <v>2731</v>
      </c>
      <c r="N46" s="72">
        <v>536</v>
      </c>
      <c r="O46" s="72">
        <f t="shared" si="3"/>
        <v>544.5</v>
      </c>
    </row>
    <row r="47" spans="1:15">
      <c r="A47" s="6">
        <v>43</v>
      </c>
      <c r="B47" s="2" t="s">
        <v>194</v>
      </c>
      <c r="C47" s="6" t="s">
        <v>195</v>
      </c>
      <c r="D47" s="6" t="s">
        <v>176</v>
      </c>
      <c r="E47" s="77">
        <v>543</v>
      </c>
      <c r="F47" s="92">
        <v>524</v>
      </c>
      <c r="G47" s="89"/>
      <c r="H47" s="90">
        <v>533</v>
      </c>
      <c r="I47" s="90">
        <v>546</v>
      </c>
      <c r="J47" s="90">
        <v>547</v>
      </c>
      <c r="K47" s="90">
        <v>545</v>
      </c>
      <c r="L47" s="90">
        <v>543</v>
      </c>
      <c r="M47" s="72">
        <v>2714</v>
      </c>
      <c r="N47" s="72">
        <v>544</v>
      </c>
      <c r="O47" s="72">
        <f t="shared" si="3"/>
        <v>543</v>
      </c>
    </row>
    <row r="48" spans="1:15" s="3" customFormat="1">
      <c r="A48" s="6">
        <v>44</v>
      </c>
      <c r="B48" s="18" t="s">
        <v>180</v>
      </c>
      <c r="C48" s="44">
        <v>34906</v>
      </c>
      <c r="D48" s="33" t="s">
        <v>21</v>
      </c>
      <c r="E48" s="77"/>
      <c r="F48" s="77"/>
      <c r="G48" s="77"/>
      <c r="H48" s="90">
        <v>555</v>
      </c>
      <c r="I48" s="90">
        <v>536</v>
      </c>
      <c r="J48" s="90">
        <v>529</v>
      </c>
      <c r="K48" s="90">
        <v>542</v>
      </c>
      <c r="L48" s="90">
        <v>536</v>
      </c>
      <c r="M48" s="72">
        <v>2698</v>
      </c>
      <c r="N48" s="72">
        <v>539</v>
      </c>
      <c r="O48" s="72">
        <f t="shared" si="3"/>
        <v>539.5</v>
      </c>
    </row>
    <row r="49" spans="1:15">
      <c r="A49" s="6">
        <v>45</v>
      </c>
      <c r="B49" s="60" t="s">
        <v>312</v>
      </c>
      <c r="C49" s="41" t="s">
        <v>384</v>
      </c>
      <c r="D49" s="41" t="s">
        <v>132</v>
      </c>
      <c r="E49" s="89">
        <v>526</v>
      </c>
      <c r="F49" s="89">
        <v>533</v>
      </c>
      <c r="G49" s="89"/>
      <c r="H49" s="90">
        <v>559</v>
      </c>
      <c r="I49" s="90"/>
      <c r="J49" s="93">
        <v>451</v>
      </c>
      <c r="K49" s="90">
        <v>527</v>
      </c>
      <c r="L49" s="90">
        <v>546</v>
      </c>
      <c r="M49" s="72">
        <v>2691</v>
      </c>
      <c r="N49" s="72">
        <v>536.5</v>
      </c>
      <c r="O49" s="72">
        <f t="shared" si="3"/>
        <v>537.91666666666663</v>
      </c>
    </row>
  </sheetData>
  <pageMargins left="0.70866141732283505" right="0.70866141732283505" top="0.74803149606299202" bottom="0.74803149606299202" header="0.31496062992126" footer="0.31496062992126"/>
  <pageSetup paperSize="9" scale="50" orientation="landscape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S34"/>
  <sheetViews>
    <sheetView zoomScale="70" zoomScaleNormal="70" workbookViewId="0">
      <selection activeCell="U21" sqref="U21"/>
    </sheetView>
  </sheetViews>
  <sheetFormatPr defaultRowHeight="15.75"/>
  <cols>
    <col min="1" max="1" width="6.7109375" style="5" customWidth="1"/>
    <col min="2" max="2" width="38" style="3" customWidth="1"/>
    <col min="3" max="3" width="12.85546875" style="5" customWidth="1"/>
    <col min="4" max="5" width="11" style="5" customWidth="1"/>
    <col min="6" max="7" width="10.7109375" style="5" customWidth="1"/>
    <col min="8" max="8" width="10.140625" style="111" customWidth="1"/>
    <col min="9" max="9" width="9.42578125" style="111" customWidth="1"/>
    <col min="10" max="10" width="12.28515625" style="38" customWidth="1"/>
    <col min="11" max="11" width="10.85546875" style="38" customWidth="1"/>
    <col min="12" max="12" width="10.7109375" style="38" customWidth="1"/>
    <col min="13" max="14" width="10.5703125" style="38" customWidth="1"/>
    <col min="15" max="17" width="10.5703125" style="110" customWidth="1"/>
    <col min="18" max="16384" width="9.140625" style="3"/>
  </cols>
  <sheetData>
    <row r="2" spans="1:17" s="51" customFormat="1" ht="20.25">
      <c r="A2" s="55" t="s">
        <v>431</v>
      </c>
      <c r="B2" s="56"/>
      <c r="C2" s="55"/>
      <c r="D2" s="55"/>
      <c r="E2" s="55"/>
      <c r="F2" s="55"/>
      <c r="G2" s="55"/>
      <c r="H2" s="76"/>
      <c r="I2" s="76"/>
      <c r="J2" s="74"/>
      <c r="K2" s="74"/>
      <c r="L2" s="74"/>
      <c r="M2" s="74"/>
      <c r="N2" s="74"/>
      <c r="O2" s="87"/>
      <c r="P2" s="87"/>
      <c r="Q2" s="87"/>
    </row>
    <row r="3" spans="1:17" ht="18.75">
      <c r="A3" s="15"/>
      <c r="B3" s="54"/>
      <c r="C3" s="15"/>
      <c r="D3" s="15"/>
      <c r="E3" s="15"/>
      <c r="F3" s="15"/>
      <c r="G3" s="15"/>
    </row>
    <row r="4" spans="1:17">
      <c r="A4" s="39" t="s">
        <v>0</v>
      </c>
      <c r="B4" s="18" t="s">
        <v>1</v>
      </c>
      <c r="C4" s="33" t="s">
        <v>2</v>
      </c>
      <c r="D4" s="33" t="s">
        <v>3</v>
      </c>
      <c r="E4" s="33" t="s">
        <v>432</v>
      </c>
      <c r="F4" s="33" t="s">
        <v>433</v>
      </c>
      <c r="G4" s="33" t="s">
        <v>440</v>
      </c>
      <c r="H4" s="77" t="s">
        <v>390</v>
      </c>
      <c r="I4" s="77" t="s">
        <v>391</v>
      </c>
      <c r="J4" s="37" t="s">
        <v>392</v>
      </c>
      <c r="K4" s="37" t="s">
        <v>401</v>
      </c>
      <c r="L4" s="37" t="s">
        <v>405</v>
      </c>
      <c r="M4" s="37" t="s">
        <v>402</v>
      </c>
      <c r="N4" s="37" t="s">
        <v>403</v>
      </c>
      <c r="O4" s="72" t="s">
        <v>421</v>
      </c>
      <c r="P4" s="72" t="s">
        <v>415</v>
      </c>
      <c r="Q4" s="72" t="s">
        <v>422</v>
      </c>
    </row>
    <row r="5" spans="1:17" ht="15" customHeight="1">
      <c r="A5" s="6">
        <v>1</v>
      </c>
      <c r="B5" s="18" t="s">
        <v>186</v>
      </c>
      <c r="C5" s="43">
        <v>35519</v>
      </c>
      <c r="D5" s="33" t="s">
        <v>43</v>
      </c>
      <c r="E5" s="33"/>
      <c r="F5" s="35"/>
      <c r="G5" s="97">
        <v>377</v>
      </c>
      <c r="H5" s="89">
        <v>377</v>
      </c>
      <c r="I5" s="89"/>
      <c r="J5" s="90" t="s">
        <v>395</v>
      </c>
      <c r="K5" s="93">
        <v>370</v>
      </c>
      <c r="L5" s="90"/>
      <c r="M5" s="90">
        <v>377</v>
      </c>
      <c r="N5" s="90">
        <v>377</v>
      </c>
      <c r="O5" s="72">
        <v>1892.5</v>
      </c>
      <c r="P5" s="72">
        <v>377</v>
      </c>
      <c r="Q5" s="72">
        <f t="shared" ref="Q5:Q14" si="0">(O5+P5)/6</f>
        <v>378.25</v>
      </c>
    </row>
    <row r="6" spans="1:17">
      <c r="A6" s="6">
        <v>2</v>
      </c>
      <c r="B6" s="18" t="s">
        <v>56</v>
      </c>
      <c r="C6" s="43">
        <v>34880</v>
      </c>
      <c r="D6" s="33" t="s">
        <v>11</v>
      </c>
      <c r="E6" s="97" t="s">
        <v>412</v>
      </c>
      <c r="F6" s="97"/>
      <c r="G6" s="97"/>
      <c r="H6" s="89"/>
      <c r="I6" s="89"/>
      <c r="J6" s="93">
        <v>373</v>
      </c>
      <c r="K6" s="90">
        <v>374</v>
      </c>
      <c r="L6" s="90">
        <v>383</v>
      </c>
      <c r="M6" s="90" t="s">
        <v>436</v>
      </c>
      <c r="N6" s="90">
        <v>377</v>
      </c>
      <c r="O6" s="72">
        <v>1890</v>
      </c>
      <c r="P6" s="72">
        <v>378</v>
      </c>
      <c r="Q6" s="72">
        <f t="shared" si="0"/>
        <v>378</v>
      </c>
    </row>
    <row r="7" spans="1:17">
      <c r="A7" s="33">
        <v>3</v>
      </c>
      <c r="B7" s="18" t="s">
        <v>64</v>
      </c>
      <c r="C7" s="43">
        <v>35726</v>
      </c>
      <c r="D7" s="33" t="s">
        <v>18</v>
      </c>
      <c r="E7" s="33"/>
      <c r="F7" s="33"/>
      <c r="G7" s="33"/>
      <c r="H7" s="77"/>
      <c r="I7" s="89">
        <v>373</v>
      </c>
      <c r="J7" s="93">
        <v>363</v>
      </c>
      <c r="K7" s="90" t="s">
        <v>412</v>
      </c>
      <c r="L7" s="90">
        <v>378</v>
      </c>
      <c r="M7" s="90">
        <v>378</v>
      </c>
      <c r="N7" s="90">
        <v>372</v>
      </c>
      <c r="O7" s="72">
        <v>1878</v>
      </c>
      <c r="P7" s="72">
        <v>375</v>
      </c>
      <c r="Q7" s="72">
        <f t="shared" si="0"/>
        <v>375.5</v>
      </c>
    </row>
    <row r="8" spans="1:17">
      <c r="A8" s="6">
        <v>4</v>
      </c>
      <c r="B8" s="18" t="s">
        <v>188</v>
      </c>
      <c r="C8" s="33" t="s">
        <v>101</v>
      </c>
      <c r="D8" s="33" t="s">
        <v>25</v>
      </c>
      <c r="E8" s="97">
        <v>373</v>
      </c>
      <c r="F8" s="97" t="s">
        <v>438</v>
      </c>
      <c r="G8" s="97"/>
      <c r="H8" s="89"/>
      <c r="I8" s="89"/>
      <c r="J8" s="93">
        <v>368</v>
      </c>
      <c r="K8" s="90"/>
      <c r="L8" s="90">
        <v>371</v>
      </c>
      <c r="M8" s="90" t="s">
        <v>437</v>
      </c>
      <c r="N8" s="90">
        <v>377</v>
      </c>
      <c r="O8" s="72">
        <v>1873.5</v>
      </c>
      <c r="P8" s="72">
        <v>377.625</v>
      </c>
      <c r="Q8" s="72">
        <f t="shared" si="0"/>
        <v>375.1875</v>
      </c>
    </row>
    <row r="9" spans="1:17">
      <c r="A9" s="33">
        <v>5</v>
      </c>
      <c r="B9" s="18" t="s">
        <v>67</v>
      </c>
      <c r="C9" s="33" t="s">
        <v>99</v>
      </c>
      <c r="D9" s="33" t="s">
        <v>15</v>
      </c>
      <c r="E9" s="33"/>
      <c r="F9" s="97">
        <v>374</v>
      </c>
      <c r="G9" s="97"/>
      <c r="H9" s="89"/>
      <c r="I9" s="89"/>
      <c r="J9" s="90" t="s">
        <v>389</v>
      </c>
      <c r="K9" s="90">
        <v>366</v>
      </c>
      <c r="L9" s="93">
        <v>360</v>
      </c>
      <c r="M9" s="90">
        <v>373</v>
      </c>
      <c r="N9" s="90">
        <v>374</v>
      </c>
      <c r="O9" s="72">
        <v>1866</v>
      </c>
      <c r="P9" s="72">
        <v>373.5</v>
      </c>
      <c r="Q9" s="72">
        <f t="shared" si="0"/>
        <v>373.25</v>
      </c>
    </row>
    <row r="10" spans="1:17">
      <c r="A10" s="36">
        <v>6</v>
      </c>
      <c r="B10" s="18" t="s">
        <v>57</v>
      </c>
      <c r="C10" s="33" t="s">
        <v>179</v>
      </c>
      <c r="D10" s="33" t="s">
        <v>23</v>
      </c>
      <c r="E10" s="33"/>
      <c r="F10" s="33"/>
      <c r="G10" s="33"/>
      <c r="H10" s="89">
        <v>369</v>
      </c>
      <c r="I10" s="89"/>
      <c r="J10" s="90">
        <v>372</v>
      </c>
      <c r="K10" s="90">
        <v>371</v>
      </c>
      <c r="L10" s="90">
        <v>377</v>
      </c>
      <c r="M10" s="90">
        <v>370</v>
      </c>
      <c r="N10" s="93">
        <v>369</v>
      </c>
      <c r="O10" s="72">
        <v>1859</v>
      </c>
      <c r="P10" s="72">
        <v>373.5</v>
      </c>
      <c r="Q10" s="72">
        <f t="shared" si="0"/>
        <v>372.08333333333331</v>
      </c>
    </row>
    <row r="11" spans="1:17" s="38" customFormat="1">
      <c r="A11" s="33">
        <v>7</v>
      </c>
      <c r="B11" s="18" t="s">
        <v>59</v>
      </c>
      <c r="C11" s="43">
        <v>36028</v>
      </c>
      <c r="D11" s="33" t="s">
        <v>24</v>
      </c>
      <c r="E11" s="97">
        <v>364</v>
      </c>
      <c r="F11" s="97">
        <v>373</v>
      </c>
      <c r="G11" s="97"/>
      <c r="H11" s="89"/>
      <c r="I11" s="89"/>
      <c r="J11" s="90">
        <v>374</v>
      </c>
      <c r="K11" s="90"/>
      <c r="L11" s="90"/>
      <c r="M11" s="90">
        <v>372</v>
      </c>
      <c r="N11" s="90">
        <v>370</v>
      </c>
      <c r="O11" s="72">
        <v>1853</v>
      </c>
      <c r="P11" s="72">
        <v>371</v>
      </c>
      <c r="Q11" s="72">
        <f t="shared" si="0"/>
        <v>370.66666666666669</v>
      </c>
    </row>
    <row r="12" spans="1:17">
      <c r="A12" s="33">
        <v>8</v>
      </c>
      <c r="B12" s="21" t="s">
        <v>65</v>
      </c>
      <c r="C12" s="45">
        <v>35562</v>
      </c>
      <c r="D12" s="35" t="s">
        <v>11</v>
      </c>
      <c r="E12" s="97">
        <v>364</v>
      </c>
      <c r="F12" s="97">
        <v>368</v>
      </c>
      <c r="G12" s="97"/>
      <c r="H12" s="89"/>
      <c r="I12" s="89"/>
      <c r="J12" s="90">
        <v>372</v>
      </c>
      <c r="K12" s="90"/>
      <c r="L12" s="90">
        <v>371</v>
      </c>
      <c r="M12" s="93">
        <v>362</v>
      </c>
      <c r="N12" s="90">
        <v>371</v>
      </c>
      <c r="O12" s="72">
        <v>1846</v>
      </c>
      <c r="P12" s="72">
        <v>371</v>
      </c>
      <c r="Q12" s="72">
        <f t="shared" si="0"/>
        <v>369.5</v>
      </c>
    </row>
    <row r="13" spans="1:17">
      <c r="A13" s="33">
        <v>9</v>
      </c>
      <c r="B13" s="2" t="s">
        <v>281</v>
      </c>
      <c r="C13" s="6" t="s">
        <v>286</v>
      </c>
      <c r="D13" s="6" t="s">
        <v>11</v>
      </c>
      <c r="E13" s="90">
        <v>356</v>
      </c>
      <c r="F13" s="90">
        <v>370</v>
      </c>
      <c r="G13" s="90"/>
      <c r="H13" s="89"/>
      <c r="I13" s="89"/>
      <c r="J13" s="93">
        <v>351</v>
      </c>
      <c r="K13" s="90"/>
      <c r="L13" s="90">
        <v>371</v>
      </c>
      <c r="M13" s="90">
        <v>377</v>
      </c>
      <c r="N13" s="90">
        <v>367</v>
      </c>
      <c r="O13" s="72">
        <v>1841</v>
      </c>
      <c r="P13" s="72">
        <v>372</v>
      </c>
      <c r="Q13" s="72">
        <f t="shared" si="0"/>
        <v>368.83333333333331</v>
      </c>
    </row>
    <row r="14" spans="1:17" s="38" customFormat="1">
      <c r="A14" s="6">
        <v>10</v>
      </c>
      <c r="B14" s="18" t="s">
        <v>58</v>
      </c>
      <c r="C14" s="33" t="s">
        <v>100</v>
      </c>
      <c r="D14" s="33" t="s">
        <v>9</v>
      </c>
      <c r="E14" s="33"/>
      <c r="F14" s="33"/>
      <c r="G14" s="33"/>
      <c r="H14" s="77"/>
      <c r="I14" s="77"/>
      <c r="J14" s="90">
        <v>368</v>
      </c>
      <c r="K14" s="90">
        <v>372</v>
      </c>
      <c r="L14" s="90">
        <v>372</v>
      </c>
      <c r="M14" s="90">
        <v>365</v>
      </c>
      <c r="N14" s="90">
        <v>364</v>
      </c>
      <c r="O14" s="72">
        <v>1841</v>
      </c>
      <c r="P14" s="72">
        <v>364.5</v>
      </c>
      <c r="Q14" s="72">
        <f t="shared" si="0"/>
        <v>367.58333333333331</v>
      </c>
    </row>
    <row r="15" spans="1:17">
      <c r="A15" s="6">
        <v>11</v>
      </c>
      <c r="B15" s="2" t="s">
        <v>280</v>
      </c>
      <c r="C15" s="6" t="s">
        <v>291</v>
      </c>
      <c r="D15" s="6" t="s">
        <v>11</v>
      </c>
      <c r="E15" s="90">
        <v>362</v>
      </c>
      <c r="F15" s="90">
        <v>360</v>
      </c>
      <c r="G15" s="90"/>
      <c r="H15" s="89"/>
      <c r="I15" s="89"/>
      <c r="J15" s="93">
        <v>359</v>
      </c>
      <c r="K15" s="90"/>
      <c r="L15" s="90">
        <v>360</v>
      </c>
      <c r="M15" s="90">
        <v>375</v>
      </c>
      <c r="N15" s="90">
        <v>369</v>
      </c>
      <c r="O15" s="72">
        <v>1826</v>
      </c>
      <c r="P15" s="72">
        <v>372</v>
      </c>
      <c r="Q15" s="72">
        <f t="shared" ref="Q15:Q34" si="1">(O15+P15)/6</f>
        <v>366.33333333333331</v>
      </c>
    </row>
    <row r="16" spans="1:17">
      <c r="A16" s="6">
        <v>12</v>
      </c>
      <c r="B16" s="2" t="s">
        <v>278</v>
      </c>
      <c r="C16" s="6" t="s">
        <v>285</v>
      </c>
      <c r="D16" s="6" t="s">
        <v>11</v>
      </c>
      <c r="E16" s="90">
        <v>368</v>
      </c>
      <c r="F16" s="90">
        <v>369</v>
      </c>
      <c r="G16" s="90"/>
      <c r="H16" s="89"/>
      <c r="I16" s="89"/>
      <c r="J16" s="90">
        <v>369</v>
      </c>
      <c r="K16" s="90"/>
      <c r="L16" s="90">
        <v>363</v>
      </c>
      <c r="M16" s="90">
        <v>363</v>
      </c>
      <c r="N16" s="93">
        <v>363</v>
      </c>
      <c r="O16" s="72">
        <v>1832</v>
      </c>
      <c r="P16" s="72">
        <v>363</v>
      </c>
      <c r="Q16" s="72">
        <f t="shared" si="1"/>
        <v>365.83333333333331</v>
      </c>
    </row>
    <row r="17" spans="1:19">
      <c r="A17" s="6">
        <v>13</v>
      </c>
      <c r="B17" s="2" t="s">
        <v>282</v>
      </c>
      <c r="C17" s="6" t="s">
        <v>289</v>
      </c>
      <c r="D17" s="6" t="s">
        <v>233</v>
      </c>
      <c r="E17" s="6"/>
      <c r="F17" s="93">
        <v>356</v>
      </c>
      <c r="G17" s="93"/>
      <c r="H17" s="89"/>
      <c r="I17" s="89"/>
      <c r="J17" s="90">
        <v>368</v>
      </c>
      <c r="K17" s="90">
        <v>359</v>
      </c>
      <c r="L17" s="90">
        <v>372</v>
      </c>
      <c r="M17" s="90">
        <v>363</v>
      </c>
      <c r="N17" s="90">
        <v>367</v>
      </c>
      <c r="O17" s="72">
        <v>1829</v>
      </c>
      <c r="P17" s="72">
        <v>365</v>
      </c>
      <c r="Q17" s="72">
        <f t="shared" si="1"/>
        <v>365.66666666666669</v>
      </c>
    </row>
    <row r="18" spans="1:19">
      <c r="A18" s="6">
        <v>14</v>
      </c>
      <c r="B18" s="20" t="s">
        <v>66</v>
      </c>
      <c r="C18" s="40" t="s">
        <v>98</v>
      </c>
      <c r="D18" s="40" t="s">
        <v>12</v>
      </c>
      <c r="E18" s="97">
        <v>362</v>
      </c>
      <c r="F18" s="97">
        <v>371</v>
      </c>
      <c r="G18" s="97"/>
      <c r="H18" s="89"/>
      <c r="I18" s="89"/>
      <c r="J18" s="90">
        <v>358</v>
      </c>
      <c r="K18" s="90"/>
      <c r="L18" s="93">
        <v>346</v>
      </c>
      <c r="M18" s="90">
        <v>366</v>
      </c>
      <c r="N18" s="90">
        <v>367</v>
      </c>
      <c r="O18" s="72">
        <v>1824</v>
      </c>
      <c r="P18" s="72">
        <v>366.5</v>
      </c>
      <c r="Q18" s="72">
        <f t="shared" si="1"/>
        <v>365.08333333333331</v>
      </c>
    </row>
    <row r="19" spans="1:19">
      <c r="A19" s="6">
        <v>15</v>
      </c>
      <c r="B19" s="18" t="s">
        <v>103</v>
      </c>
      <c r="C19" s="33" t="s">
        <v>118</v>
      </c>
      <c r="D19" s="33" t="s">
        <v>10</v>
      </c>
      <c r="E19" s="97">
        <v>370</v>
      </c>
      <c r="F19" s="97">
        <v>365</v>
      </c>
      <c r="G19" s="97"/>
      <c r="H19" s="89"/>
      <c r="I19" s="89"/>
      <c r="J19" s="93">
        <v>357</v>
      </c>
      <c r="K19" s="90"/>
      <c r="L19" s="90">
        <v>362</v>
      </c>
      <c r="M19" s="90">
        <v>361</v>
      </c>
      <c r="N19" s="90">
        <v>360</v>
      </c>
      <c r="O19" s="72">
        <v>1818</v>
      </c>
      <c r="P19" s="72">
        <v>360.5</v>
      </c>
      <c r="Q19" s="72">
        <f t="shared" si="1"/>
        <v>363.08333333333331</v>
      </c>
    </row>
    <row r="20" spans="1:19" s="38" customFormat="1">
      <c r="A20" s="6">
        <v>16</v>
      </c>
      <c r="B20" s="2" t="s">
        <v>279</v>
      </c>
      <c r="C20" s="6" t="s">
        <v>287</v>
      </c>
      <c r="D20" s="6" t="s">
        <v>12</v>
      </c>
      <c r="E20" s="90">
        <v>365</v>
      </c>
      <c r="F20" s="90">
        <v>354</v>
      </c>
      <c r="G20" s="90"/>
      <c r="H20" s="89"/>
      <c r="I20" s="89"/>
      <c r="J20" s="90">
        <v>372</v>
      </c>
      <c r="K20" s="90"/>
      <c r="L20" s="90"/>
      <c r="M20" s="90">
        <v>366</v>
      </c>
      <c r="N20" s="90">
        <v>358</v>
      </c>
      <c r="O20" s="72">
        <v>1815</v>
      </c>
      <c r="P20" s="72">
        <v>362</v>
      </c>
      <c r="Q20" s="72">
        <f t="shared" si="1"/>
        <v>362.83333333333331</v>
      </c>
    </row>
    <row r="21" spans="1:19">
      <c r="A21" s="6">
        <v>17</v>
      </c>
      <c r="B21" s="18" t="s">
        <v>181</v>
      </c>
      <c r="C21" s="33" t="s">
        <v>119</v>
      </c>
      <c r="D21" s="33" t="s">
        <v>15</v>
      </c>
      <c r="E21" s="97">
        <v>368</v>
      </c>
      <c r="F21" s="97">
        <v>360</v>
      </c>
      <c r="G21" s="97"/>
      <c r="H21" s="89"/>
      <c r="I21" s="89"/>
      <c r="J21" s="90">
        <v>363</v>
      </c>
      <c r="K21" s="90"/>
      <c r="L21" s="90">
        <v>363</v>
      </c>
      <c r="M21" s="93">
        <v>356</v>
      </c>
      <c r="N21" s="90">
        <v>361</v>
      </c>
      <c r="O21" s="72">
        <v>1815</v>
      </c>
      <c r="P21" s="72">
        <v>362</v>
      </c>
      <c r="Q21" s="72">
        <f t="shared" si="1"/>
        <v>362.83333333333331</v>
      </c>
    </row>
    <row r="22" spans="1:19">
      <c r="A22" s="6">
        <v>18</v>
      </c>
      <c r="B22" s="18" t="s">
        <v>68</v>
      </c>
      <c r="C22" s="33" t="s">
        <v>102</v>
      </c>
      <c r="D22" s="33" t="s">
        <v>12</v>
      </c>
      <c r="E22" s="97">
        <v>354</v>
      </c>
      <c r="F22" s="97"/>
      <c r="G22" s="97"/>
      <c r="H22" s="89"/>
      <c r="I22" s="89"/>
      <c r="J22" s="90">
        <v>359</v>
      </c>
      <c r="K22" s="90"/>
      <c r="L22" s="90">
        <v>360</v>
      </c>
      <c r="M22" s="90">
        <v>363</v>
      </c>
      <c r="N22" s="90">
        <v>370</v>
      </c>
      <c r="O22" s="72">
        <v>1806</v>
      </c>
      <c r="P22" s="72">
        <v>366.5</v>
      </c>
      <c r="Q22" s="72">
        <f t="shared" si="1"/>
        <v>362.08333333333331</v>
      </c>
    </row>
    <row r="23" spans="1:19">
      <c r="A23" s="6">
        <v>19</v>
      </c>
      <c r="B23" s="18" t="s">
        <v>474</v>
      </c>
      <c r="C23" s="33" t="s">
        <v>355</v>
      </c>
      <c r="D23" s="33" t="s">
        <v>132</v>
      </c>
      <c r="E23" s="97">
        <v>356</v>
      </c>
      <c r="F23" s="97"/>
      <c r="G23" s="97"/>
      <c r="H23" s="89"/>
      <c r="I23" s="89"/>
      <c r="J23" s="90">
        <v>359</v>
      </c>
      <c r="K23" s="90"/>
      <c r="L23" s="90">
        <v>363</v>
      </c>
      <c r="M23" s="90">
        <v>369</v>
      </c>
      <c r="N23" s="90">
        <v>358</v>
      </c>
      <c r="O23" s="72">
        <v>1805</v>
      </c>
      <c r="P23" s="72">
        <v>363.5</v>
      </c>
      <c r="Q23" s="72">
        <f t="shared" si="1"/>
        <v>361.41666666666669</v>
      </c>
    </row>
    <row r="24" spans="1:19">
      <c r="A24" s="6">
        <v>20</v>
      </c>
      <c r="B24" s="2" t="s">
        <v>284</v>
      </c>
      <c r="C24" s="6" t="s">
        <v>290</v>
      </c>
      <c r="D24" s="6" t="s">
        <v>18</v>
      </c>
      <c r="E24" s="90">
        <v>363</v>
      </c>
      <c r="F24" s="90">
        <v>359</v>
      </c>
      <c r="G24" s="90"/>
      <c r="H24" s="89"/>
      <c r="I24" s="89"/>
      <c r="J24" s="90">
        <v>362</v>
      </c>
      <c r="K24" s="90"/>
      <c r="L24" s="93">
        <v>353</v>
      </c>
      <c r="M24" s="90">
        <v>361</v>
      </c>
      <c r="N24" s="90">
        <v>361</v>
      </c>
      <c r="O24" s="72">
        <v>1806</v>
      </c>
      <c r="P24" s="72">
        <v>361</v>
      </c>
      <c r="Q24" s="72">
        <f t="shared" si="1"/>
        <v>361.16666666666669</v>
      </c>
    </row>
    <row r="25" spans="1:19">
      <c r="A25" s="6">
        <v>21</v>
      </c>
      <c r="B25" s="18" t="s">
        <v>205</v>
      </c>
      <c r="C25" s="33" t="s">
        <v>178</v>
      </c>
      <c r="D25" s="33" t="s">
        <v>30</v>
      </c>
      <c r="E25" s="33"/>
      <c r="F25" s="33"/>
      <c r="G25" s="33"/>
      <c r="H25" s="77"/>
      <c r="I25" s="77"/>
      <c r="J25" s="90">
        <v>359</v>
      </c>
      <c r="K25" s="90">
        <v>358</v>
      </c>
      <c r="L25" s="90">
        <v>359</v>
      </c>
      <c r="M25" s="90">
        <v>366</v>
      </c>
      <c r="N25" s="90">
        <v>359</v>
      </c>
      <c r="O25" s="72">
        <v>1801</v>
      </c>
      <c r="P25" s="72">
        <v>362.5</v>
      </c>
      <c r="Q25" s="72">
        <f t="shared" si="1"/>
        <v>360.58333333333331</v>
      </c>
    </row>
    <row r="26" spans="1:19">
      <c r="A26" s="6">
        <v>22</v>
      </c>
      <c r="B26" s="2" t="s">
        <v>491</v>
      </c>
      <c r="C26" s="6" t="s">
        <v>267</v>
      </c>
      <c r="D26" s="6" t="s">
        <v>25</v>
      </c>
      <c r="E26" s="90">
        <v>343</v>
      </c>
      <c r="F26" s="90"/>
      <c r="G26" s="90"/>
      <c r="H26" s="89"/>
      <c r="I26" s="89"/>
      <c r="J26" s="90">
        <v>361</v>
      </c>
      <c r="K26" s="90"/>
      <c r="L26" s="90">
        <v>367</v>
      </c>
      <c r="M26" s="90">
        <v>363</v>
      </c>
      <c r="N26" s="90">
        <v>360</v>
      </c>
      <c r="O26" s="72">
        <v>1794</v>
      </c>
      <c r="P26" s="72">
        <v>361.5</v>
      </c>
      <c r="Q26" s="72">
        <f t="shared" si="1"/>
        <v>359.25</v>
      </c>
    </row>
    <row r="27" spans="1:19">
      <c r="A27" s="6">
        <v>23</v>
      </c>
      <c r="B27" s="18" t="s">
        <v>155</v>
      </c>
      <c r="C27" s="44">
        <v>35908</v>
      </c>
      <c r="D27" s="33" t="s">
        <v>11</v>
      </c>
      <c r="E27" s="97">
        <v>357</v>
      </c>
      <c r="F27" s="97">
        <v>354</v>
      </c>
      <c r="G27" s="97"/>
      <c r="H27" s="89"/>
      <c r="I27" s="89"/>
      <c r="J27" s="93">
        <v>350</v>
      </c>
      <c r="K27" s="90"/>
      <c r="L27" s="90">
        <v>363</v>
      </c>
      <c r="M27" s="90">
        <v>354</v>
      </c>
      <c r="N27" s="90">
        <v>365</v>
      </c>
      <c r="O27" s="72">
        <v>1793</v>
      </c>
      <c r="P27" s="72">
        <v>359.5</v>
      </c>
      <c r="Q27" s="72">
        <f t="shared" si="1"/>
        <v>358.75</v>
      </c>
    </row>
    <row r="28" spans="1:19">
      <c r="A28" s="6">
        <v>24</v>
      </c>
      <c r="B28" s="18" t="s">
        <v>156</v>
      </c>
      <c r="C28" s="44">
        <v>34970</v>
      </c>
      <c r="D28" s="33" t="s">
        <v>24</v>
      </c>
      <c r="E28" s="97">
        <v>362</v>
      </c>
      <c r="F28" s="97">
        <v>361</v>
      </c>
      <c r="G28" s="97"/>
      <c r="H28" s="89"/>
      <c r="I28" s="89"/>
      <c r="J28" s="90">
        <v>352</v>
      </c>
      <c r="K28" s="90"/>
      <c r="L28" s="90">
        <v>361</v>
      </c>
      <c r="M28" s="93">
        <v>352</v>
      </c>
      <c r="N28" s="90">
        <v>355</v>
      </c>
      <c r="O28" s="72">
        <v>1791</v>
      </c>
      <c r="P28" s="72">
        <v>358</v>
      </c>
      <c r="Q28" s="72">
        <f t="shared" si="1"/>
        <v>358.16666666666669</v>
      </c>
    </row>
    <row r="29" spans="1:19">
      <c r="A29" s="6">
        <v>25</v>
      </c>
      <c r="B29" s="18" t="s">
        <v>184</v>
      </c>
      <c r="C29" s="33" t="s">
        <v>120</v>
      </c>
      <c r="D29" s="33" t="s">
        <v>17</v>
      </c>
      <c r="E29" s="33"/>
      <c r="F29" s="33"/>
      <c r="G29" s="33"/>
      <c r="H29" s="77"/>
      <c r="I29" s="77"/>
      <c r="J29" s="90">
        <v>372</v>
      </c>
      <c r="K29" s="90">
        <v>352</v>
      </c>
      <c r="L29" s="90">
        <v>362</v>
      </c>
      <c r="M29" s="90">
        <v>354</v>
      </c>
      <c r="N29" s="90">
        <v>354</v>
      </c>
      <c r="O29" s="72">
        <v>1794</v>
      </c>
      <c r="P29" s="72">
        <v>354</v>
      </c>
      <c r="Q29" s="72">
        <f t="shared" si="1"/>
        <v>358</v>
      </c>
    </row>
    <row r="30" spans="1:19">
      <c r="A30" s="6">
        <v>26</v>
      </c>
      <c r="B30" s="2" t="s">
        <v>489</v>
      </c>
      <c r="C30" s="6" t="s">
        <v>490</v>
      </c>
      <c r="D30" s="6" t="s">
        <v>233</v>
      </c>
      <c r="E30" s="90">
        <v>342</v>
      </c>
      <c r="F30" s="90"/>
      <c r="G30" s="90"/>
      <c r="H30" s="89"/>
      <c r="I30" s="89"/>
      <c r="J30" s="90">
        <v>364</v>
      </c>
      <c r="K30" s="90"/>
      <c r="L30" s="90">
        <v>357</v>
      </c>
      <c r="M30" s="90">
        <v>367</v>
      </c>
      <c r="N30" s="90">
        <v>348</v>
      </c>
      <c r="O30" s="72">
        <v>1778</v>
      </c>
      <c r="P30" s="72">
        <v>357.5</v>
      </c>
      <c r="Q30" s="72">
        <f t="shared" si="1"/>
        <v>355.91666666666669</v>
      </c>
    </row>
    <row r="31" spans="1:19">
      <c r="A31" s="6">
        <v>27</v>
      </c>
      <c r="B31" s="2" t="s">
        <v>467</v>
      </c>
      <c r="C31" s="6" t="s">
        <v>468</v>
      </c>
      <c r="D31" s="6" t="s">
        <v>21</v>
      </c>
      <c r="E31" s="6"/>
      <c r="F31" s="6"/>
      <c r="G31" s="6"/>
      <c r="H31" s="77"/>
      <c r="I31" s="77"/>
      <c r="J31" s="90">
        <v>340</v>
      </c>
      <c r="K31" s="90">
        <v>353</v>
      </c>
      <c r="L31" s="90">
        <v>360</v>
      </c>
      <c r="M31" s="90">
        <v>353</v>
      </c>
      <c r="N31" s="90">
        <v>353</v>
      </c>
      <c r="O31" s="72">
        <v>1759</v>
      </c>
      <c r="P31" s="72">
        <v>353</v>
      </c>
      <c r="Q31" s="72">
        <f t="shared" si="1"/>
        <v>352</v>
      </c>
      <c r="S31" s="57"/>
    </row>
    <row r="32" spans="1:19">
      <c r="A32" s="6">
        <v>28</v>
      </c>
      <c r="B32" s="18" t="s">
        <v>475</v>
      </c>
      <c r="C32" s="33" t="s">
        <v>476</v>
      </c>
      <c r="D32" s="33" t="s">
        <v>21</v>
      </c>
      <c r="E32" s="35"/>
      <c r="F32" s="35"/>
      <c r="G32" s="35"/>
      <c r="H32" s="77"/>
      <c r="I32" s="77"/>
      <c r="J32" s="90">
        <v>363</v>
      </c>
      <c r="K32" s="90">
        <v>350</v>
      </c>
      <c r="L32" s="90">
        <v>358</v>
      </c>
      <c r="M32" s="90">
        <v>340</v>
      </c>
      <c r="N32" s="90">
        <v>346</v>
      </c>
      <c r="O32" s="72">
        <v>1757</v>
      </c>
      <c r="P32" s="72">
        <v>343</v>
      </c>
      <c r="Q32" s="72">
        <f t="shared" si="1"/>
        <v>350</v>
      </c>
    </row>
    <row r="33" spans="1:17">
      <c r="A33" s="6">
        <v>29</v>
      </c>
      <c r="B33" s="18" t="s">
        <v>477</v>
      </c>
      <c r="C33" s="33" t="s">
        <v>478</v>
      </c>
      <c r="D33" s="33" t="s">
        <v>233</v>
      </c>
      <c r="E33" s="97">
        <v>356</v>
      </c>
      <c r="F33" s="97"/>
      <c r="G33" s="97"/>
      <c r="H33" s="89"/>
      <c r="I33" s="89"/>
      <c r="J33" s="90">
        <v>357</v>
      </c>
      <c r="K33" s="90"/>
      <c r="L33" s="90">
        <v>340</v>
      </c>
      <c r="M33" s="90">
        <v>352</v>
      </c>
      <c r="N33" s="90">
        <v>337</v>
      </c>
      <c r="O33" s="72">
        <v>1742</v>
      </c>
      <c r="P33" s="72">
        <v>344.5</v>
      </c>
      <c r="Q33" s="72">
        <f t="shared" si="1"/>
        <v>347.75</v>
      </c>
    </row>
    <row r="34" spans="1:17">
      <c r="A34" s="6">
        <v>30</v>
      </c>
      <c r="B34" s="2" t="s">
        <v>283</v>
      </c>
      <c r="C34" s="6" t="s">
        <v>288</v>
      </c>
      <c r="D34" s="6" t="s">
        <v>177</v>
      </c>
      <c r="E34" s="90">
        <v>340</v>
      </c>
      <c r="F34" s="90">
        <v>348</v>
      </c>
      <c r="G34" s="90"/>
      <c r="H34" s="89"/>
      <c r="I34" s="89"/>
      <c r="J34" s="90">
        <v>348</v>
      </c>
      <c r="K34" s="90"/>
      <c r="L34" s="90"/>
      <c r="M34" s="90">
        <v>351</v>
      </c>
      <c r="N34" s="90">
        <v>345</v>
      </c>
      <c r="O34" s="72">
        <v>1732</v>
      </c>
      <c r="P34" s="72">
        <v>348</v>
      </c>
      <c r="Q34" s="72">
        <f t="shared" si="1"/>
        <v>346.66666666666669</v>
      </c>
    </row>
  </sheetData>
  <pageMargins left="0.7" right="0.7" top="0.75" bottom="0.75" header="0.3" footer="0.3"/>
  <pageSetup paperSize="9" scale="5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"/>
  <sheetViews>
    <sheetView zoomScale="85" zoomScaleNormal="85" workbookViewId="0">
      <selection activeCell="B20" sqref="B20"/>
    </sheetView>
  </sheetViews>
  <sheetFormatPr defaultRowHeight="15.75"/>
  <cols>
    <col min="1" max="1" width="6.7109375" style="8" customWidth="1"/>
    <col min="2" max="2" width="36.7109375" style="1" customWidth="1"/>
    <col min="3" max="3" width="12.85546875" style="8" customWidth="1"/>
    <col min="4" max="6" width="10.5703125" style="42" customWidth="1"/>
    <col min="7" max="7" width="13" style="63" customWidth="1"/>
    <col min="8" max="8" width="11.5703125" style="63" customWidth="1"/>
    <col min="9" max="9" width="11.42578125" style="63" customWidth="1"/>
    <col min="10" max="10" width="10.5703125" style="63" customWidth="1"/>
    <col min="11" max="11" width="10.85546875" style="63" customWidth="1"/>
    <col min="12" max="12" width="9" style="95" customWidth="1"/>
    <col min="13" max="13" width="10.140625" style="95" customWidth="1"/>
    <col min="14" max="14" width="9.140625" style="95" customWidth="1"/>
    <col min="15" max="16384" width="9.140625" style="1"/>
  </cols>
  <sheetData>
    <row r="2" spans="1:14" s="51" customFormat="1" ht="20.25">
      <c r="A2" s="50" t="s">
        <v>426</v>
      </c>
      <c r="C2" s="50"/>
      <c r="D2" s="85"/>
      <c r="E2" s="85"/>
      <c r="F2" s="85"/>
      <c r="G2" s="64"/>
      <c r="H2" s="64"/>
      <c r="I2" s="64"/>
      <c r="J2" s="64"/>
      <c r="K2" s="64"/>
      <c r="L2" s="94"/>
      <c r="M2" s="94"/>
      <c r="N2" s="94"/>
    </row>
    <row r="3" spans="1:14" ht="18.75">
      <c r="B3" s="86"/>
    </row>
    <row r="4" spans="1:14" s="5" customFormat="1">
      <c r="A4" s="6" t="s">
        <v>0</v>
      </c>
      <c r="B4" s="19" t="s">
        <v>1</v>
      </c>
      <c r="C4" s="33" t="s">
        <v>2</v>
      </c>
      <c r="D4" s="33" t="s">
        <v>3</v>
      </c>
      <c r="E4" s="33" t="s">
        <v>432</v>
      </c>
      <c r="F4" s="33" t="s">
        <v>433</v>
      </c>
      <c r="G4" s="35" t="s">
        <v>392</v>
      </c>
      <c r="H4" s="35" t="s">
        <v>401</v>
      </c>
      <c r="I4" s="35" t="s">
        <v>405</v>
      </c>
      <c r="J4" s="35" t="s">
        <v>402</v>
      </c>
      <c r="K4" s="35" t="s">
        <v>403</v>
      </c>
      <c r="L4" s="96" t="s">
        <v>421</v>
      </c>
      <c r="M4" s="96" t="s">
        <v>415</v>
      </c>
      <c r="N4" s="96" t="s">
        <v>422</v>
      </c>
    </row>
    <row r="5" spans="1:14" s="3" customFormat="1">
      <c r="A5" s="33">
        <v>1</v>
      </c>
      <c r="B5" s="18" t="s">
        <v>19</v>
      </c>
      <c r="C5" s="35" t="s">
        <v>81</v>
      </c>
      <c r="D5" s="33" t="s">
        <v>23</v>
      </c>
      <c r="E5" s="33"/>
      <c r="F5" s="93">
        <v>549</v>
      </c>
      <c r="G5" s="97">
        <v>566</v>
      </c>
      <c r="H5" s="97" t="s">
        <v>293</v>
      </c>
      <c r="I5" s="97">
        <v>572</v>
      </c>
      <c r="J5" s="97">
        <v>559</v>
      </c>
      <c r="K5" s="97">
        <v>567</v>
      </c>
      <c r="L5" s="96">
        <v>2835.5</v>
      </c>
      <c r="M5" s="96">
        <v>563</v>
      </c>
      <c r="N5" s="96">
        <f t="shared" ref="N5:N12" si="0">(L5+M5)/6</f>
        <v>566.41666666666663</v>
      </c>
    </row>
    <row r="6" spans="1:14" s="34" customFormat="1">
      <c r="A6" s="6">
        <v>2</v>
      </c>
      <c r="B6" s="2" t="s">
        <v>296</v>
      </c>
      <c r="C6" s="6" t="s">
        <v>73</v>
      </c>
      <c r="D6" s="33" t="s">
        <v>37</v>
      </c>
      <c r="E6" s="33"/>
      <c r="F6" s="33"/>
      <c r="G6" s="97">
        <v>563</v>
      </c>
      <c r="H6" s="97">
        <v>571</v>
      </c>
      <c r="I6" s="97">
        <v>567</v>
      </c>
      <c r="J6" s="97">
        <v>562</v>
      </c>
      <c r="K6" s="97">
        <v>569</v>
      </c>
      <c r="L6" s="96">
        <v>2832</v>
      </c>
      <c r="M6" s="96">
        <v>565.5</v>
      </c>
      <c r="N6" s="96">
        <f t="shared" si="0"/>
        <v>566.25</v>
      </c>
    </row>
    <row r="7" spans="1:14" s="3" customFormat="1">
      <c r="A7" s="6">
        <v>3</v>
      </c>
      <c r="B7" s="18" t="s">
        <v>27</v>
      </c>
      <c r="C7" s="33" t="s">
        <v>82</v>
      </c>
      <c r="D7" s="33" t="s">
        <v>18</v>
      </c>
      <c r="E7" s="33"/>
      <c r="F7" s="97" t="s">
        <v>409</v>
      </c>
      <c r="G7" s="97">
        <v>563</v>
      </c>
      <c r="H7" s="97">
        <v>564</v>
      </c>
      <c r="I7" s="93">
        <v>557</v>
      </c>
      <c r="J7" s="97">
        <v>571</v>
      </c>
      <c r="K7" s="97">
        <v>565</v>
      </c>
      <c r="L7" s="96">
        <v>2825.25</v>
      </c>
      <c r="M7" s="96">
        <v>568</v>
      </c>
      <c r="N7" s="96">
        <f t="shared" si="0"/>
        <v>565.54166666666663</v>
      </c>
    </row>
    <row r="8" spans="1:14" s="3" customFormat="1">
      <c r="A8" s="6">
        <v>4</v>
      </c>
      <c r="B8" s="2" t="s">
        <v>294</v>
      </c>
      <c r="C8" s="6" t="s">
        <v>347</v>
      </c>
      <c r="D8" s="33" t="s">
        <v>18</v>
      </c>
      <c r="E8" s="33"/>
      <c r="F8" s="97">
        <v>558</v>
      </c>
      <c r="G8" s="97">
        <v>560</v>
      </c>
      <c r="H8" s="97">
        <v>571</v>
      </c>
      <c r="I8" s="97">
        <v>567</v>
      </c>
      <c r="J8" s="97">
        <v>558</v>
      </c>
      <c r="K8" s="93">
        <v>552</v>
      </c>
      <c r="L8" s="96">
        <v>2814</v>
      </c>
      <c r="M8" s="96">
        <v>562.5</v>
      </c>
      <c r="N8" s="96">
        <f t="shared" si="0"/>
        <v>562.75</v>
      </c>
    </row>
    <row r="9" spans="1:14" s="3" customFormat="1">
      <c r="A9" s="6">
        <v>5</v>
      </c>
      <c r="B9" s="2" t="s">
        <v>190</v>
      </c>
      <c r="C9" s="6" t="s">
        <v>191</v>
      </c>
      <c r="D9" s="33" t="s">
        <v>37</v>
      </c>
      <c r="E9" s="97">
        <v>546</v>
      </c>
      <c r="F9" s="93">
        <v>540</v>
      </c>
      <c r="G9" s="97">
        <v>543</v>
      </c>
      <c r="H9" s="97"/>
      <c r="I9" s="97">
        <v>548</v>
      </c>
      <c r="J9" s="97">
        <v>566</v>
      </c>
      <c r="K9" s="97">
        <v>560</v>
      </c>
      <c r="L9" s="96">
        <v>2763</v>
      </c>
      <c r="M9" s="96">
        <v>563</v>
      </c>
      <c r="N9" s="96">
        <f t="shared" si="0"/>
        <v>554.33333333333337</v>
      </c>
    </row>
    <row r="10" spans="1:14" s="34" customFormat="1">
      <c r="A10" s="33">
        <v>6</v>
      </c>
      <c r="B10" s="18" t="s">
        <v>203</v>
      </c>
      <c r="C10" s="33" t="s">
        <v>161</v>
      </c>
      <c r="D10" s="33" t="s">
        <v>23</v>
      </c>
      <c r="E10" s="33"/>
      <c r="F10" s="97">
        <v>558</v>
      </c>
      <c r="G10" s="93">
        <v>534</v>
      </c>
      <c r="H10" s="97">
        <v>551</v>
      </c>
      <c r="I10" s="97">
        <v>546</v>
      </c>
      <c r="J10" s="97">
        <v>558</v>
      </c>
      <c r="K10" s="97">
        <v>542</v>
      </c>
      <c r="L10" s="96">
        <v>2755</v>
      </c>
      <c r="M10" s="96">
        <v>550</v>
      </c>
      <c r="N10" s="96">
        <f t="shared" si="0"/>
        <v>550.83333333333337</v>
      </c>
    </row>
    <row r="11" spans="1:14" s="3" customFormat="1">
      <c r="A11" s="6">
        <v>7</v>
      </c>
      <c r="B11" s="2" t="s">
        <v>295</v>
      </c>
      <c r="C11" s="6" t="s">
        <v>345</v>
      </c>
      <c r="D11" s="33" t="s">
        <v>13</v>
      </c>
      <c r="E11" s="97">
        <v>545</v>
      </c>
      <c r="F11" s="97">
        <v>527</v>
      </c>
      <c r="G11" s="97">
        <v>537</v>
      </c>
      <c r="H11" s="97"/>
      <c r="I11" s="97">
        <v>529</v>
      </c>
      <c r="J11" s="97"/>
      <c r="K11" s="97">
        <v>548</v>
      </c>
      <c r="L11" s="96">
        <v>2686</v>
      </c>
      <c r="M11" s="96">
        <v>538.5</v>
      </c>
      <c r="N11" s="96">
        <f t="shared" si="0"/>
        <v>537.41666666666663</v>
      </c>
    </row>
    <row r="12" spans="1:14" s="46" customFormat="1">
      <c r="A12" s="33">
        <v>8</v>
      </c>
      <c r="B12" s="2" t="s">
        <v>297</v>
      </c>
      <c r="C12" s="6" t="s">
        <v>348</v>
      </c>
      <c r="D12" s="33" t="s">
        <v>9</v>
      </c>
      <c r="E12" s="97">
        <v>524</v>
      </c>
      <c r="F12" s="97">
        <v>547</v>
      </c>
      <c r="G12" s="97">
        <v>525</v>
      </c>
      <c r="H12" s="97"/>
      <c r="I12" s="93">
        <v>520</v>
      </c>
      <c r="J12" s="97">
        <v>521</v>
      </c>
      <c r="K12" s="97">
        <v>533</v>
      </c>
      <c r="L12" s="96">
        <v>2650</v>
      </c>
      <c r="M12" s="96">
        <v>527</v>
      </c>
      <c r="N12" s="96">
        <f t="shared" si="0"/>
        <v>529.5</v>
      </c>
    </row>
  </sheetData>
  <sortState ref="B5:T37">
    <sortCondition descending="1" ref="N5:N37"/>
  </sortState>
  <pageMargins left="0.7" right="0.7" top="0.38" bottom="0.38" header="0.3" footer="0.3"/>
  <pageSetup paperSize="9" scale="63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zoomScale="70" zoomScaleNormal="70" workbookViewId="0">
      <selection activeCell="B23" sqref="B23"/>
    </sheetView>
  </sheetViews>
  <sheetFormatPr defaultRowHeight="15.75"/>
  <cols>
    <col min="1" max="1" width="6.7109375" style="5" customWidth="1"/>
    <col min="2" max="2" width="41.42578125" style="3" customWidth="1"/>
    <col min="3" max="3" width="12.7109375" style="5" customWidth="1"/>
    <col min="4" max="4" width="10.28515625" style="5" customWidth="1"/>
    <col min="5" max="5" width="11.28515625" style="5" customWidth="1"/>
    <col min="6" max="6" width="12" style="5" customWidth="1"/>
    <col min="7" max="7" width="11.42578125" style="84" customWidth="1"/>
    <col min="8" max="8" width="12" style="84" customWidth="1"/>
    <col min="9" max="9" width="11.7109375" style="84" customWidth="1"/>
    <col min="10" max="10" width="11.140625" style="84" customWidth="1"/>
    <col min="11" max="11" width="12.140625" style="84" customWidth="1"/>
    <col min="12" max="12" width="11.42578125" style="84" customWidth="1"/>
    <col min="13" max="13" width="14.28515625" style="84" customWidth="1"/>
    <col min="14" max="14" width="10.42578125" style="98" customWidth="1"/>
    <col min="15" max="15" width="9.85546875" style="98" customWidth="1"/>
    <col min="16" max="16" width="8.5703125" style="98" customWidth="1"/>
    <col min="17" max="16384" width="9.140625" style="3"/>
  </cols>
  <sheetData>
    <row r="2" spans="1:16" ht="20.25">
      <c r="A2" s="5" t="s">
        <v>429</v>
      </c>
    </row>
    <row r="3" spans="1:16" ht="18.75">
      <c r="B3" s="49"/>
    </row>
    <row r="4" spans="1:16">
      <c r="A4" s="6" t="s">
        <v>0</v>
      </c>
      <c r="B4" s="18" t="s">
        <v>1</v>
      </c>
      <c r="C4" s="33" t="s">
        <v>2</v>
      </c>
      <c r="D4" s="33" t="s">
        <v>3</v>
      </c>
      <c r="E4" s="33" t="s">
        <v>432</v>
      </c>
      <c r="F4" s="33" t="s">
        <v>433</v>
      </c>
      <c r="G4" s="35" t="s">
        <v>390</v>
      </c>
      <c r="H4" s="35" t="s">
        <v>393</v>
      </c>
      <c r="I4" s="35" t="s">
        <v>401</v>
      </c>
      <c r="J4" s="35" t="s">
        <v>405</v>
      </c>
      <c r="K4" s="35" t="s">
        <v>402</v>
      </c>
      <c r="L4" s="35" t="s">
        <v>403</v>
      </c>
      <c r="M4" s="35" t="s">
        <v>488</v>
      </c>
      <c r="N4" s="96" t="s">
        <v>421</v>
      </c>
      <c r="O4" s="96" t="s">
        <v>415</v>
      </c>
      <c r="P4" s="96" t="s">
        <v>422</v>
      </c>
    </row>
    <row r="5" spans="1:16">
      <c r="A5" s="6">
        <v>1</v>
      </c>
      <c r="B5" s="18" t="s">
        <v>128</v>
      </c>
      <c r="C5" s="33" t="s">
        <v>163</v>
      </c>
      <c r="D5" s="33" t="s">
        <v>11</v>
      </c>
      <c r="E5" s="33"/>
      <c r="F5" s="33"/>
      <c r="G5" s="93">
        <v>605.20000000000005</v>
      </c>
      <c r="H5" s="97">
        <v>616.20000000000005</v>
      </c>
      <c r="I5" s="97">
        <v>613.9</v>
      </c>
      <c r="J5" s="97">
        <v>616.20000000000005</v>
      </c>
      <c r="K5" s="97">
        <v>614.20000000000005</v>
      </c>
      <c r="L5" s="97" t="s">
        <v>430</v>
      </c>
      <c r="M5" s="35"/>
      <c r="N5" s="96">
        <v>3079.8</v>
      </c>
      <c r="O5" s="96">
        <v>616.75</v>
      </c>
      <c r="P5" s="96">
        <f t="shared" ref="P5:P20" si="0">(N5+O5)/6</f>
        <v>616.0916666666667</v>
      </c>
    </row>
    <row r="6" spans="1:16">
      <c r="A6" s="6">
        <v>2</v>
      </c>
      <c r="B6" s="18" t="s">
        <v>129</v>
      </c>
      <c r="C6" s="33" t="s">
        <v>160</v>
      </c>
      <c r="D6" s="33" t="s">
        <v>12</v>
      </c>
      <c r="E6" s="33"/>
      <c r="F6" s="33"/>
      <c r="G6" s="97">
        <v>618</v>
      </c>
      <c r="H6" s="97" t="s">
        <v>394</v>
      </c>
      <c r="I6" s="97">
        <v>616.20000000000005</v>
      </c>
      <c r="J6" s="97">
        <v>609.79999999999995</v>
      </c>
      <c r="K6" s="93">
        <v>604.6</v>
      </c>
      <c r="L6" s="97">
        <v>607.1</v>
      </c>
      <c r="M6" s="35"/>
      <c r="N6" s="96">
        <v>3073.75</v>
      </c>
      <c r="O6" s="96">
        <v>608.45000000000005</v>
      </c>
      <c r="P6" s="96">
        <f t="shared" si="0"/>
        <v>613.69999999999993</v>
      </c>
    </row>
    <row r="7" spans="1:16">
      <c r="A7" s="33">
        <v>3</v>
      </c>
      <c r="B7" s="18" t="s">
        <v>187</v>
      </c>
      <c r="C7" s="33" t="s">
        <v>85</v>
      </c>
      <c r="D7" s="33" t="s">
        <v>22</v>
      </c>
      <c r="E7" s="33"/>
      <c r="F7" s="33"/>
      <c r="G7" s="97">
        <v>612.20000000000005</v>
      </c>
      <c r="H7" s="97">
        <v>612.4</v>
      </c>
      <c r="I7" s="97">
        <v>610.5</v>
      </c>
      <c r="J7" s="97">
        <v>603.5</v>
      </c>
      <c r="K7" s="97">
        <v>607.79999999999995</v>
      </c>
      <c r="L7" s="93">
        <v>597.20000000000005</v>
      </c>
      <c r="M7" s="107"/>
      <c r="N7" s="96">
        <v>3046.4</v>
      </c>
      <c r="O7" s="96">
        <v>605.65</v>
      </c>
      <c r="P7" s="96">
        <f t="shared" si="0"/>
        <v>608.67500000000007</v>
      </c>
    </row>
    <row r="8" spans="1:16" s="38" customFormat="1">
      <c r="A8" s="6">
        <v>4</v>
      </c>
      <c r="B8" s="18" t="s">
        <v>185</v>
      </c>
      <c r="C8" s="33" t="s">
        <v>164</v>
      </c>
      <c r="D8" s="33" t="s">
        <v>23</v>
      </c>
      <c r="E8" s="33"/>
      <c r="F8" s="97">
        <v>605.9</v>
      </c>
      <c r="G8" s="97"/>
      <c r="H8" s="97">
        <v>604</v>
      </c>
      <c r="I8" s="93">
        <v>598.4</v>
      </c>
      <c r="J8" s="97">
        <v>611.9</v>
      </c>
      <c r="K8" s="97">
        <v>610.5</v>
      </c>
      <c r="L8" s="97">
        <v>607.29999999999995</v>
      </c>
      <c r="M8" s="35"/>
      <c r="N8" s="96">
        <v>3039.6</v>
      </c>
      <c r="O8" s="96">
        <v>608.9</v>
      </c>
      <c r="P8" s="96">
        <f t="shared" si="0"/>
        <v>608.08333333333337</v>
      </c>
    </row>
    <row r="9" spans="1:16">
      <c r="A9" s="33">
        <v>5</v>
      </c>
      <c r="B9" s="2" t="s">
        <v>134</v>
      </c>
      <c r="C9" s="6" t="s">
        <v>170</v>
      </c>
      <c r="D9" s="6" t="s">
        <v>11</v>
      </c>
      <c r="E9" s="90">
        <v>602.9</v>
      </c>
      <c r="F9" s="90">
        <v>602.70000000000005</v>
      </c>
      <c r="G9" s="97"/>
      <c r="H9" s="97">
        <v>605.9</v>
      </c>
      <c r="I9" s="97"/>
      <c r="J9" s="93">
        <v>601.6</v>
      </c>
      <c r="K9" s="97">
        <v>608.6</v>
      </c>
      <c r="L9" s="97">
        <v>608</v>
      </c>
      <c r="M9" s="35"/>
      <c r="N9" s="96">
        <v>3028.1</v>
      </c>
      <c r="O9" s="96">
        <v>608.29999999999995</v>
      </c>
      <c r="P9" s="96">
        <f t="shared" si="0"/>
        <v>606.06666666666661</v>
      </c>
    </row>
    <row r="10" spans="1:16">
      <c r="A10" s="36">
        <v>6</v>
      </c>
      <c r="B10" s="10" t="s">
        <v>28</v>
      </c>
      <c r="C10" s="36" t="s">
        <v>88</v>
      </c>
      <c r="D10" s="36" t="s">
        <v>12</v>
      </c>
      <c r="E10" s="99">
        <v>601.5</v>
      </c>
      <c r="F10" s="99">
        <v>605.70000000000005</v>
      </c>
      <c r="G10" s="97"/>
      <c r="H10" s="97">
        <v>608</v>
      </c>
      <c r="I10" s="97"/>
      <c r="J10" s="97">
        <v>606.1</v>
      </c>
      <c r="K10" s="93">
        <v>597.70000000000005</v>
      </c>
      <c r="L10" s="97">
        <v>604.29999999999995</v>
      </c>
      <c r="M10" s="35"/>
      <c r="N10" s="96">
        <v>3025.6</v>
      </c>
      <c r="O10" s="96">
        <v>605.20000000000005</v>
      </c>
      <c r="P10" s="96">
        <f t="shared" si="0"/>
        <v>605.13333333333333</v>
      </c>
    </row>
    <row r="11" spans="1:16" s="34" customFormat="1">
      <c r="A11" s="33">
        <v>7</v>
      </c>
      <c r="B11" s="2" t="s">
        <v>352</v>
      </c>
      <c r="C11" s="6" t="s">
        <v>351</v>
      </c>
      <c r="D11" s="6" t="s">
        <v>11</v>
      </c>
      <c r="E11" s="90">
        <v>604.70000000000005</v>
      </c>
      <c r="F11" s="90">
        <v>601.70000000000005</v>
      </c>
      <c r="G11" s="97"/>
      <c r="H11" s="97">
        <v>598</v>
      </c>
      <c r="I11" s="97"/>
      <c r="J11" s="97"/>
      <c r="K11" s="97">
        <v>605.5</v>
      </c>
      <c r="L11" s="97">
        <v>606.70000000000005</v>
      </c>
      <c r="M11" s="35"/>
      <c r="N11" s="96">
        <v>3016.6</v>
      </c>
      <c r="O11" s="96">
        <v>606.1</v>
      </c>
      <c r="P11" s="96">
        <f t="shared" si="0"/>
        <v>603.7833333333333</v>
      </c>
    </row>
    <row r="12" spans="1:16" s="34" customFormat="1">
      <c r="A12" s="33">
        <v>8</v>
      </c>
      <c r="B12" s="2" t="s">
        <v>315</v>
      </c>
      <c r="C12" s="6" t="s">
        <v>353</v>
      </c>
      <c r="D12" s="6" t="s">
        <v>25</v>
      </c>
      <c r="E12" s="90">
        <v>600.70000000000005</v>
      </c>
      <c r="F12" s="90">
        <v>607.4</v>
      </c>
      <c r="G12" s="97"/>
      <c r="H12" s="97">
        <v>607.79999999999995</v>
      </c>
      <c r="I12" s="97"/>
      <c r="J12" s="97">
        <v>599.70000000000005</v>
      </c>
      <c r="K12" s="93">
        <v>599.20000000000005</v>
      </c>
      <c r="L12" s="97">
        <v>603.4</v>
      </c>
      <c r="M12" s="35"/>
      <c r="N12" s="96">
        <v>3019</v>
      </c>
      <c r="O12" s="96">
        <v>601.54999999999995</v>
      </c>
      <c r="P12" s="96">
        <f t="shared" si="0"/>
        <v>603.42500000000007</v>
      </c>
    </row>
    <row r="13" spans="1:16">
      <c r="A13" s="33">
        <v>9</v>
      </c>
      <c r="B13" s="18" t="s">
        <v>39</v>
      </c>
      <c r="C13" s="33" t="s">
        <v>80</v>
      </c>
      <c r="D13" s="33" t="s">
        <v>23</v>
      </c>
      <c r="E13" s="33"/>
      <c r="F13" s="97">
        <v>600.70000000000005</v>
      </c>
      <c r="G13" s="97"/>
      <c r="H13" s="93">
        <v>599.20000000000005</v>
      </c>
      <c r="I13" s="97">
        <v>602</v>
      </c>
      <c r="J13" s="97">
        <v>598</v>
      </c>
      <c r="K13" s="97">
        <v>605.9</v>
      </c>
      <c r="L13" s="97">
        <v>603.5</v>
      </c>
      <c r="M13" s="35"/>
      <c r="N13" s="96">
        <v>3010.1</v>
      </c>
      <c r="O13" s="96">
        <v>604.70000000000005</v>
      </c>
      <c r="P13" s="96">
        <f t="shared" si="0"/>
        <v>602.4666666666667</v>
      </c>
    </row>
    <row r="14" spans="1:16">
      <c r="A14" s="6">
        <v>10</v>
      </c>
      <c r="B14" s="18" t="s">
        <v>69</v>
      </c>
      <c r="C14" s="33" t="s">
        <v>84</v>
      </c>
      <c r="D14" s="33" t="s">
        <v>16</v>
      </c>
      <c r="E14" s="33"/>
      <c r="F14" s="97">
        <v>603.5</v>
      </c>
      <c r="G14" s="97"/>
      <c r="H14" s="97">
        <v>604.6</v>
      </c>
      <c r="I14" s="97">
        <v>604.79999999999995</v>
      </c>
      <c r="J14" s="97">
        <v>598.9</v>
      </c>
      <c r="K14" s="93">
        <v>588.70000000000005</v>
      </c>
      <c r="L14" s="97">
        <v>598.9</v>
      </c>
      <c r="M14" s="35"/>
      <c r="N14" s="96">
        <v>3010.7</v>
      </c>
      <c r="O14" s="96">
        <v>598.9</v>
      </c>
      <c r="P14" s="96">
        <f t="shared" si="0"/>
        <v>601.6</v>
      </c>
    </row>
    <row r="15" spans="1:16">
      <c r="A15" s="6">
        <v>11</v>
      </c>
      <c r="B15" s="2" t="s">
        <v>449</v>
      </c>
      <c r="C15" s="6" t="s">
        <v>380</v>
      </c>
      <c r="D15" s="6" t="s">
        <v>16</v>
      </c>
      <c r="E15" s="6"/>
      <c r="F15" s="6"/>
      <c r="G15" s="35"/>
      <c r="H15" s="97">
        <v>603.29999999999995</v>
      </c>
      <c r="I15" s="97">
        <v>604.79999999999995</v>
      </c>
      <c r="J15" s="97">
        <v>595.20000000000005</v>
      </c>
      <c r="K15" s="97">
        <v>607.4</v>
      </c>
      <c r="L15" s="97">
        <v>595.29999999999995</v>
      </c>
      <c r="M15" s="35"/>
      <c r="N15" s="96">
        <v>3006</v>
      </c>
      <c r="O15" s="96">
        <v>601.35</v>
      </c>
      <c r="P15" s="96">
        <f t="shared" si="0"/>
        <v>601.22500000000002</v>
      </c>
    </row>
    <row r="16" spans="1:16">
      <c r="A16" s="6">
        <v>12</v>
      </c>
      <c r="B16" s="18" t="s">
        <v>162</v>
      </c>
      <c r="C16" s="33" t="s">
        <v>165</v>
      </c>
      <c r="D16" s="33" t="s">
        <v>23</v>
      </c>
      <c r="E16" s="93">
        <v>592.1</v>
      </c>
      <c r="F16" s="97">
        <v>602.79999999999995</v>
      </c>
      <c r="G16" s="97"/>
      <c r="H16" s="97">
        <v>604.4</v>
      </c>
      <c r="I16" s="97"/>
      <c r="J16" s="97">
        <v>597</v>
      </c>
      <c r="K16" s="97">
        <v>604</v>
      </c>
      <c r="L16" s="97">
        <v>597.70000000000005</v>
      </c>
      <c r="M16" s="35"/>
      <c r="N16" s="96">
        <v>3005.9</v>
      </c>
      <c r="O16" s="96">
        <v>600.85</v>
      </c>
      <c r="P16" s="96">
        <f t="shared" si="0"/>
        <v>601.125</v>
      </c>
    </row>
    <row r="17" spans="1:16">
      <c r="A17" s="6">
        <v>13</v>
      </c>
      <c r="B17" s="2" t="s">
        <v>317</v>
      </c>
      <c r="C17" s="6" t="s">
        <v>182</v>
      </c>
      <c r="D17" s="6" t="s">
        <v>233</v>
      </c>
      <c r="E17" s="6"/>
      <c r="F17" s="6"/>
      <c r="G17" s="35"/>
      <c r="H17" s="97">
        <v>589.5</v>
      </c>
      <c r="I17" s="97"/>
      <c r="J17" s="97">
        <v>595.79999999999995</v>
      </c>
      <c r="K17" s="97">
        <v>597.4</v>
      </c>
      <c r="L17" s="97">
        <v>608.20000000000005</v>
      </c>
      <c r="M17" s="97">
        <v>596.70000000000005</v>
      </c>
      <c r="N17" s="96">
        <v>2987.6</v>
      </c>
      <c r="O17" s="96">
        <v>602.45000000000005</v>
      </c>
      <c r="P17" s="96">
        <f t="shared" si="0"/>
        <v>598.3416666666667</v>
      </c>
    </row>
    <row r="18" spans="1:16">
      <c r="A18" s="6">
        <v>14</v>
      </c>
      <c r="B18" s="2" t="s">
        <v>314</v>
      </c>
      <c r="C18" s="6" t="s">
        <v>179</v>
      </c>
      <c r="D18" s="6" t="s">
        <v>16</v>
      </c>
      <c r="E18" s="6"/>
      <c r="F18" s="90">
        <v>602.1</v>
      </c>
      <c r="G18" s="97"/>
      <c r="H18" s="97">
        <v>599.1</v>
      </c>
      <c r="I18" s="97">
        <v>590</v>
      </c>
      <c r="J18" s="97">
        <v>597.4</v>
      </c>
      <c r="K18" s="93">
        <v>446.2</v>
      </c>
      <c r="L18" s="97">
        <v>594.29999999999995</v>
      </c>
      <c r="M18" s="35"/>
      <c r="N18" s="96">
        <v>2982.9</v>
      </c>
      <c r="O18" s="96">
        <v>595.85</v>
      </c>
      <c r="P18" s="96">
        <f t="shared" si="0"/>
        <v>596.45833333333337</v>
      </c>
    </row>
    <row r="19" spans="1:16">
      <c r="A19" s="6">
        <v>15</v>
      </c>
      <c r="B19" s="2" t="s">
        <v>316</v>
      </c>
      <c r="C19" s="6" t="s">
        <v>354</v>
      </c>
      <c r="D19" s="6" t="s">
        <v>233</v>
      </c>
      <c r="E19" s="90">
        <v>591</v>
      </c>
      <c r="F19" s="90">
        <v>591.79999999999995</v>
      </c>
      <c r="G19" s="97"/>
      <c r="H19" s="97">
        <v>594.79999999999995</v>
      </c>
      <c r="I19" s="97"/>
      <c r="J19" s="93">
        <v>584.1</v>
      </c>
      <c r="K19" s="97">
        <v>605.29999999999995</v>
      </c>
      <c r="L19" s="97">
        <v>594.5</v>
      </c>
      <c r="M19" s="35"/>
      <c r="N19" s="96">
        <v>2977.4</v>
      </c>
      <c r="O19" s="96">
        <v>599.9</v>
      </c>
      <c r="P19" s="96">
        <f t="shared" si="0"/>
        <v>596.2166666666667</v>
      </c>
    </row>
    <row r="20" spans="1:16">
      <c r="A20" s="6">
        <v>16</v>
      </c>
      <c r="B20" s="2" t="s">
        <v>110</v>
      </c>
      <c r="C20" s="6" t="s">
        <v>224</v>
      </c>
      <c r="D20" s="6" t="s">
        <v>18</v>
      </c>
      <c r="E20" s="90">
        <v>594.70000000000005</v>
      </c>
      <c r="F20" s="90">
        <v>583</v>
      </c>
      <c r="G20" s="97"/>
      <c r="H20" s="97">
        <v>596.70000000000005</v>
      </c>
      <c r="I20" s="97"/>
      <c r="J20" s="97"/>
      <c r="K20" s="97">
        <v>581.70000000000005</v>
      </c>
      <c r="L20" s="97">
        <v>587.79999999999995</v>
      </c>
      <c r="M20" s="35"/>
      <c r="N20" s="96">
        <v>2943.9</v>
      </c>
      <c r="O20" s="96">
        <v>584.75</v>
      </c>
      <c r="P20" s="96">
        <f t="shared" si="0"/>
        <v>588.10833333333335</v>
      </c>
    </row>
  </sheetData>
  <sortState ref="B5:P27">
    <sortCondition descending="1" ref="P5:P27"/>
  </sortState>
  <pageMargins left="0.70866141732283505" right="0.70866141732283505" top="0.74803149606299202" bottom="0.74803149606299202" header="0.31496062992126" footer="0.31496062992126"/>
  <pageSetup paperSize="9" scale="48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5"/>
  <sheetViews>
    <sheetView zoomScale="90" zoomScaleNormal="90" workbookViewId="0">
      <selection activeCell="D22" sqref="D22"/>
    </sheetView>
  </sheetViews>
  <sheetFormatPr defaultRowHeight="15.75"/>
  <cols>
    <col min="1" max="1" width="6.7109375" style="8" customWidth="1"/>
    <col min="2" max="2" width="36.7109375" style="1" customWidth="1"/>
    <col min="3" max="3" width="11.85546875" style="8" customWidth="1"/>
    <col min="4" max="6" width="8.42578125" style="8" customWidth="1"/>
    <col min="7" max="7" width="11.85546875" style="63" bestFit="1" customWidth="1"/>
    <col min="8" max="9" width="11.28515625" style="63" customWidth="1"/>
    <col min="10" max="11" width="11.85546875" style="63" customWidth="1"/>
    <col min="12" max="12" width="10.28515625" style="95" customWidth="1"/>
    <col min="13" max="13" width="11.28515625" style="95" customWidth="1"/>
    <col min="14" max="14" width="11" style="95" customWidth="1"/>
    <col min="15" max="16384" width="9.140625" style="1"/>
  </cols>
  <sheetData>
    <row r="2" spans="1:14" s="51" customFormat="1" ht="20.25">
      <c r="A2" s="50" t="s">
        <v>196</v>
      </c>
      <c r="C2" s="52"/>
      <c r="D2" s="50"/>
      <c r="E2" s="50"/>
      <c r="F2" s="50"/>
      <c r="G2" s="64"/>
      <c r="H2" s="64"/>
      <c r="I2" s="64"/>
      <c r="J2" s="64"/>
      <c r="K2" s="64"/>
      <c r="L2" s="94"/>
      <c r="M2" s="94"/>
      <c r="N2" s="94"/>
    </row>
    <row r="4" spans="1:14" s="3" customFormat="1">
      <c r="A4" s="6" t="s">
        <v>0</v>
      </c>
      <c r="B4" s="2" t="s">
        <v>1</v>
      </c>
      <c r="C4" s="6" t="s">
        <v>2</v>
      </c>
      <c r="D4" s="6" t="s">
        <v>3</v>
      </c>
      <c r="E4" s="35" t="s">
        <v>432</v>
      </c>
      <c r="F4" s="35" t="s">
        <v>442</v>
      </c>
      <c r="G4" s="35" t="s">
        <v>392</v>
      </c>
      <c r="H4" s="35" t="s">
        <v>401</v>
      </c>
      <c r="I4" s="35" t="s">
        <v>405</v>
      </c>
      <c r="J4" s="35" t="s">
        <v>402</v>
      </c>
      <c r="K4" s="35" t="s">
        <v>403</v>
      </c>
      <c r="L4" s="96" t="s">
        <v>421</v>
      </c>
      <c r="M4" s="96" t="s">
        <v>415</v>
      </c>
      <c r="N4" s="96" t="s">
        <v>422</v>
      </c>
    </row>
    <row r="5" spans="1:14" s="34" customFormat="1">
      <c r="A5" s="33">
        <v>1</v>
      </c>
      <c r="B5" s="18" t="s">
        <v>27</v>
      </c>
      <c r="C5" s="33" t="s">
        <v>82</v>
      </c>
      <c r="D5" s="33" t="s">
        <v>18</v>
      </c>
      <c r="E5" s="35">
        <v>604</v>
      </c>
      <c r="F5" s="93">
        <v>600.5</v>
      </c>
      <c r="G5" s="97">
        <v>612.29999999999995</v>
      </c>
      <c r="H5" s="97">
        <v>614.6</v>
      </c>
      <c r="I5" s="97">
        <v>612.5</v>
      </c>
      <c r="J5" s="97">
        <v>608</v>
      </c>
      <c r="K5" s="97">
        <v>601.1</v>
      </c>
      <c r="L5" s="96">
        <v>3048.5</v>
      </c>
      <c r="M5" s="96">
        <v>604.54999999999995</v>
      </c>
      <c r="N5" s="96">
        <f t="shared" ref="N5:N15" si="0">(L5+M5)/6</f>
        <v>608.8416666666667</v>
      </c>
    </row>
    <row r="6" spans="1:14" s="3" customFormat="1">
      <c r="A6" s="6">
        <v>2</v>
      </c>
      <c r="B6" s="2" t="s">
        <v>296</v>
      </c>
      <c r="C6" s="6" t="s">
        <v>73</v>
      </c>
      <c r="D6" s="6" t="s">
        <v>37</v>
      </c>
      <c r="E6" s="35"/>
      <c r="F6" s="35"/>
      <c r="G6" s="97">
        <v>598.20000000000005</v>
      </c>
      <c r="H6" s="97">
        <v>611.4</v>
      </c>
      <c r="I6" s="97">
        <v>609.5</v>
      </c>
      <c r="J6" s="97">
        <v>608</v>
      </c>
      <c r="K6" s="97">
        <v>607.5</v>
      </c>
      <c r="L6" s="96">
        <v>3034.6</v>
      </c>
      <c r="M6" s="96">
        <v>607.75</v>
      </c>
      <c r="N6" s="96">
        <f t="shared" si="0"/>
        <v>607.05833333333328</v>
      </c>
    </row>
    <row r="7" spans="1:14" s="3" customFormat="1">
      <c r="A7" s="6">
        <v>3</v>
      </c>
      <c r="B7" s="2" t="s">
        <v>190</v>
      </c>
      <c r="C7" s="6" t="s">
        <v>191</v>
      </c>
      <c r="D7" s="6" t="s">
        <v>23</v>
      </c>
      <c r="E7" s="35">
        <v>592.1</v>
      </c>
      <c r="F7" s="93">
        <v>586.70000000000005</v>
      </c>
      <c r="G7" s="97">
        <v>605.70000000000005</v>
      </c>
      <c r="H7" s="97">
        <v>599.5</v>
      </c>
      <c r="I7" s="97">
        <v>611.1</v>
      </c>
      <c r="J7" s="97">
        <v>610.70000000000005</v>
      </c>
      <c r="K7" s="97">
        <v>603.9</v>
      </c>
      <c r="L7" s="96">
        <v>3030.9</v>
      </c>
      <c r="M7" s="96">
        <v>607.29999999999995</v>
      </c>
      <c r="N7" s="96">
        <f t="shared" si="0"/>
        <v>606.36666666666667</v>
      </c>
    </row>
    <row r="8" spans="1:14" s="3" customFormat="1">
      <c r="A8" s="6">
        <v>4</v>
      </c>
      <c r="B8" s="2" t="s">
        <v>48</v>
      </c>
      <c r="C8" s="6" t="s">
        <v>77</v>
      </c>
      <c r="D8" s="6" t="s">
        <v>24</v>
      </c>
      <c r="E8" s="35">
        <v>590.29999999999995</v>
      </c>
      <c r="F8" s="93">
        <v>590</v>
      </c>
      <c r="G8" s="97">
        <v>599.79999999999995</v>
      </c>
      <c r="H8" s="97">
        <v>599.4</v>
      </c>
      <c r="I8" s="97">
        <v>601.5</v>
      </c>
      <c r="J8" s="97">
        <v>604.1</v>
      </c>
      <c r="K8" s="97">
        <v>611.1</v>
      </c>
      <c r="L8" s="96">
        <v>3015.9</v>
      </c>
      <c r="M8" s="96">
        <v>607.6</v>
      </c>
      <c r="N8" s="96">
        <f t="shared" si="0"/>
        <v>603.91666666666663</v>
      </c>
    </row>
    <row r="9" spans="1:14" s="38" customFormat="1">
      <c r="A9" s="37">
        <v>5</v>
      </c>
      <c r="B9" s="2" t="s">
        <v>484</v>
      </c>
      <c r="C9" s="6" t="s">
        <v>485</v>
      </c>
      <c r="D9" s="6" t="s">
        <v>16</v>
      </c>
      <c r="E9" s="35"/>
      <c r="F9" s="35"/>
      <c r="G9" s="97">
        <v>598</v>
      </c>
      <c r="H9" s="97">
        <v>601.1</v>
      </c>
      <c r="I9" s="97">
        <v>610.6</v>
      </c>
      <c r="J9" s="97">
        <v>602</v>
      </c>
      <c r="K9" s="97">
        <v>601</v>
      </c>
      <c r="L9" s="96">
        <v>3012.7</v>
      </c>
      <c r="M9" s="96">
        <v>601.5</v>
      </c>
      <c r="N9" s="96">
        <f t="shared" si="0"/>
        <v>602.36666666666667</v>
      </c>
    </row>
    <row r="10" spans="1:14" s="106" customFormat="1">
      <c r="A10" s="35">
        <v>6</v>
      </c>
      <c r="B10" s="21" t="s">
        <v>19</v>
      </c>
      <c r="C10" s="35" t="s">
        <v>81</v>
      </c>
      <c r="D10" s="35" t="s">
        <v>23</v>
      </c>
      <c r="E10" s="35">
        <v>604.9</v>
      </c>
      <c r="F10" s="93">
        <v>592</v>
      </c>
      <c r="G10" s="97">
        <v>600.20000000000005</v>
      </c>
      <c r="H10" s="97">
        <v>598</v>
      </c>
      <c r="I10" s="97">
        <v>610</v>
      </c>
      <c r="J10" s="97">
        <v>597.4</v>
      </c>
      <c r="K10" s="97">
        <v>606.20000000000005</v>
      </c>
      <c r="L10" s="96">
        <v>3011.8</v>
      </c>
      <c r="M10" s="96">
        <v>601.79999999999995</v>
      </c>
      <c r="N10" s="96">
        <f t="shared" si="0"/>
        <v>602.26666666666677</v>
      </c>
    </row>
    <row r="11" spans="1:14" s="3" customFormat="1">
      <c r="A11" s="6">
        <v>7</v>
      </c>
      <c r="B11" s="2" t="s">
        <v>295</v>
      </c>
      <c r="C11" s="6" t="s">
        <v>345</v>
      </c>
      <c r="D11" s="6" t="s">
        <v>13</v>
      </c>
      <c r="E11" s="93">
        <v>578.29999999999995</v>
      </c>
      <c r="F11" s="97">
        <v>587.6</v>
      </c>
      <c r="G11" s="97">
        <v>595.5</v>
      </c>
      <c r="H11" s="97"/>
      <c r="I11" s="97">
        <v>599.29999999999995</v>
      </c>
      <c r="J11" s="97">
        <v>605.5</v>
      </c>
      <c r="K11" s="97">
        <v>599.29999999999995</v>
      </c>
      <c r="L11" s="96">
        <v>2987.2</v>
      </c>
      <c r="M11" s="96">
        <v>602.4</v>
      </c>
      <c r="N11" s="96">
        <f t="shared" si="0"/>
        <v>598.26666666666665</v>
      </c>
    </row>
    <row r="12" spans="1:14" s="3" customFormat="1">
      <c r="A12" s="6">
        <v>8</v>
      </c>
      <c r="B12" s="2" t="s">
        <v>214</v>
      </c>
      <c r="C12" s="6" t="s">
        <v>161</v>
      </c>
      <c r="D12" s="6" t="s">
        <v>37</v>
      </c>
      <c r="E12" s="97">
        <v>601.70000000000005</v>
      </c>
      <c r="F12" s="97">
        <v>602.29999999999995</v>
      </c>
      <c r="G12" s="97">
        <v>595.70000000000005</v>
      </c>
      <c r="H12" s="97"/>
      <c r="I12" s="97">
        <v>589.70000000000005</v>
      </c>
      <c r="J12" s="93">
        <v>555.20000000000005</v>
      </c>
      <c r="K12" s="97">
        <v>599.70000000000005</v>
      </c>
      <c r="L12" s="96">
        <v>2989.1</v>
      </c>
      <c r="M12" s="96">
        <v>594.70000000000005</v>
      </c>
      <c r="N12" s="96">
        <f t="shared" si="0"/>
        <v>597.30000000000007</v>
      </c>
    </row>
    <row r="13" spans="1:14" s="3" customFormat="1">
      <c r="A13" s="6">
        <v>9</v>
      </c>
      <c r="B13" s="2" t="s">
        <v>298</v>
      </c>
      <c r="C13" s="6" t="s">
        <v>346</v>
      </c>
      <c r="D13" s="6" t="s">
        <v>18</v>
      </c>
      <c r="E13" s="97">
        <v>590.5</v>
      </c>
      <c r="F13" s="97"/>
      <c r="G13" s="97">
        <v>601.6</v>
      </c>
      <c r="H13" s="97">
        <v>589.6</v>
      </c>
      <c r="I13" s="97">
        <v>600.29999999999995</v>
      </c>
      <c r="J13" s="93">
        <v>588.29999999999995</v>
      </c>
      <c r="K13" s="97">
        <v>596</v>
      </c>
      <c r="L13" s="96">
        <v>2978</v>
      </c>
      <c r="M13" s="96">
        <v>598.15</v>
      </c>
      <c r="N13" s="96">
        <f t="shared" si="0"/>
        <v>596.02499999999998</v>
      </c>
    </row>
    <row r="14" spans="1:14" s="3" customFormat="1">
      <c r="A14" s="6">
        <v>10</v>
      </c>
      <c r="B14" s="18" t="s">
        <v>107</v>
      </c>
      <c r="C14" s="103" t="s">
        <v>125</v>
      </c>
      <c r="D14" s="33" t="s">
        <v>16</v>
      </c>
      <c r="E14" s="93">
        <v>570.9</v>
      </c>
      <c r="F14" s="97"/>
      <c r="G14" s="97">
        <v>597.1</v>
      </c>
      <c r="H14" s="97">
        <v>585.9</v>
      </c>
      <c r="I14" s="97">
        <v>604.70000000000005</v>
      </c>
      <c r="J14" s="97">
        <v>586.4</v>
      </c>
      <c r="K14" s="97">
        <v>595.5</v>
      </c>
      <c r="L14" s="96">
        <v>2969.6</v>
      </c>
      <c r="M14" s="96">
        <v>590.95000000000005</v>
      </c>
      <c r="N14" s="96">
        <f t="shared" si="0"/>
        <v>593.42500000000007</v>
      </c>
    </row>
    <row r="15" spans="1:14" s="34" customFormat="1">
      <c r="A15" s="33">
        <v>11</v>
      </c>
      <c r="B15" s="18" t="s">
        <v>115</v>
      </c>
      <c r="C15" s="33" t="s">
        <v>116</v>
      </c>
      <c r="D15" s="33" t="s">
        <v>9</v>
      </c>
      <c r="E15" s="97">
        <v>590.4</v>
      </c>
      <c r="F15" s="93">
        <v>581.20000000000005</v>
      </c>
      <c r="G15" s="97">
        <v>592.4</v>
      </c>
      <c r="H15" s="97"/>
      <c r="I15" s="97">
        <v>595</v>
      </c>
      <c r="J15" s="97">
        <v>581.4</v>
      </c>
      <c r="K15" s="97">
        <v>591</v>
      </c>
      <c r="L15" s="96">
        <v>2950.2</v>
      </c>
      <c r="M15" s="96">
        <v>586.20000000000005</v>
      </c>
      <c r="N15" s="96">
        <f t="shared" si="0"/>
        <v>589.4</v>
      </c>
    </row>
  </sheetData>
  <sortState ref="B5:S69">
    <sortCondition descending="1" ref="N5:N69"/>
  </sortState>
  <pageMargins left="0.7" right="0.7" top="0.75" bottom="0.75" header="0.3" footer="0.3"/>
  <pageSetup paperSize="9" scale="65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53"/>
  <sheetViews>
    <sheetView zoomScale="70" zoomScaleNormal="70" workbookViewId="0">
      <selection activeCell="B18" sqref="B18:B19"/>
    </sheetView>
  </sheetViews>
  <sheetFormatPr defaultRowHeight="15.75"/>
  <cols>
    <col min="1" max="1" width="7.5703125" style="8" customWidth="1"/>
    <col min="2" max="2" width="41.140625" style="1" customWidth="1"/>
    <col min="3" max="3" width="12.7109375" style="8" customWidth="1"/>
    <col min="4" max="4" width="11.42578125" style="8" customWidth="1"/>
    <col min="5" max="5" width="12" style="83" customWidth="1"/>
    <col min="6" max="6" width="12.42578125" style="83" customWidth="1"/>
    <col min="7" max="7" width="10.28515625" style="62" customWidth="1"/>
    <col min="8" max="8" width="13.140625" style="63" customWidth="1"/>
    <col min="9" max="9" width="11.7109375" style="63" customWidth="1"/>
    <col min="10" max="10" width="12.42578125" style="63" customWidth="1"/>
    <col min="11" max="11" width="11.28515625" style="63" customWidth="1"/>
    <col min="12" max="12" width="11.42578125" style="63" customWidth="1"/>
    <col min="13" max="13" width="14.5703125" style="63" bestFit="1" customWidth="1"/>
    <col min="14" max="14" width="11" style="95" customWidth="1"/>
    <col min="15" max="15" width="10.7109375" style="95" customWidth="1"/>
    <col min="16" max="16" width="11.28515625" style="95" customWidth="1"/>
    <col min="17" max="16384" width="9.140625" style="1"/>
  </cols>
  <sheetData>
    <row r="2" spans="1:16" s="51" customFormat="1" ht="20.25">
      <c r="A2" s="50" t="s">
        <v>495</v>
      </c>
      <c r="C2" s="50"/>
      <c r="D2" s="50"/>
      <c r="E2" s="82"/>
      <c r="F2" s="82"/>
      <c r="G2" s="61"/>
      <c r="H2" s="64"/>
      <c r="I2" s="64"/>
      <c r="J2" s="64"/>
      <c r="K2" s="64"/>
      <c r="L2" s="64"/>
      <c r="M2" s="64"/>
      <c r="N2" s="94"/>
      <c r="O2" s="94"/>
      <c r="P2" s="94"/>
    </row>
    <row r="3" spans="1:16" ht="18.75">
      <c r="B3" s="86"/>
    </row>
    <row r="4" spans="1:16" s="3" customFormat="1">
      <c r="A4" s="6" t="s">
        <v>0</v>
      </c>
      <c r="B4" s="10" t="s">
        <v>1</v>
      </c>
      <c r="C4" s="36" t="s">
        <v>2</v>
      </c>
      <c r="D4" s="36" t="s">
        <v>3</v>
      </c>
      <c r="E4" s="58" t="s">
        <v>432</v>
      </c>
      <c r="F4" s="58" t="s">
        <v>442</v>
      </c>
      <c r="G4" s="58" t="s">
        <v>390</v>
      </c>
      <c r="H4" s="35" t="s">
        <v>392</v>
      </c>
      <c r="I4" s="35" t="s">
        <v>401</v>
      </c>
      <c r="J4" s="35" t="s">
        <v>405</v>
      </c>
      <c r="K4" s="35" t="s">
        <v>402</v>
      </c>
      <c r="L4" s="35" t="s">
        <v>403</v>
      </c>
      <c r="M4" s="35" t="s">
        <v>488</v>
      </c>
      <c r="N4" s="96" t="s">
        <v>421</v>
      </c>
      <c r="O4" s="96" t="s">
        <v>415</v>
      </c>
      <c r="P4" s="96" t="s">
        <v>422</v>
      </c>
    </row>
    <row r="5" spans="1:16" s="3" customFormat="1">
      <c r="A5" s="6">
        <v>1</v>
      </c>
      <c r="B5" s="2" t="s">
        <v>28</v>
      </c>
      <c r="C5" s="6" t="s">
        <v>88</v>
      </c>
      <c r="D5" s="6" t="s">
        <v>12</v>
      </c>
      <c r="E5" s="58" t="s">
        <v>443</v>
      </c>
      <c r="F5" s="58">
        <v>608.4</v>
      </c>
      <c r="G5" s="58"/>
      <c r="H5" s="93">
        <v>605.4</v>
      </c>
      <c r="I5" s="97" t="s">
        <v>408</v>
      </c>
      <c r="J5" s="97">
        <v>613.20000000000005</v>
      </c>
      <c r="K5" s="97">
        <v>612.4</v>
      </c>
      <c r="L5" s="97" t="s">
        <v>441</v>
      </c>
      <c r="M5" s="97" t="s">
        <v>493</v>
      </c>
      <c r="N5" s="96">
        <v>3089.3</v>
      </c>
      <c r="O5" s="96">
        <v>621.85</v>
      </c>
      <c r="P5" s="96">
        <f t="shared" ref="P5:P36" si="0">(N5+O5)/6</f>
        <v>618.52499999999998</v>
      </c>
    </row>
    <row r="6" spans="1:16" s="3" customFormat="1">
      <c r="A6" s="6">
        <v>2</v>
      </c>
      <c r="B6" s="2" t="s">
        <v>38</v>
      </c>
      <c r="C6" s="6" t="s">
        <v>92</v>
      </c>
      <c r="D6" s="6" t="s">
        <v>25</v>
      </c>
      <c r="E6" s="58">
        <v>618.9</v>
      </c>
      <c r="F6" s="58"/>
      <c r="G6" s="100">
        <v>616.20000000000005</v>
      </c>
      <c r="H6" s="97">
        <v>613.29999999999995</v>
      </c>
      <c r="I6" s="97">
        <v>619.4</v>
      </c>
      <c r="J6" s="97">
        <v>614.70000000000005</v>
      </c>
      <c r="K6" s="93">
        <v>612.6</v>
      </c>
      <c r="L6" s="97">
        <v>615.5</v>
      </c>
      <c r="M6" s="35"/>
      <c r="N6" s="96">
        <v>3079.1</v>
      </c>
      <c r="O6" s="96">
        <v>615.1</v>
      </c>
      <c r="P6" s="96">
        <f t="shared" si="0"/>
        <v>615.69999999999993</v>
      </c>
    </row>
    <row r="7" spans="1:16" s="3" customFormat="1">
      <c r="A7" s="33">
        <v>3</v>
      </c>
      <c r="B7" s="2" t="s">
        <v>34</v>
      </c>
      <c r="C7" s="6" t="s">
        <v>78</v>
      </c>
      <c r="D7" s="6" t="s">
        <v>11</v>
      </c>
      <c r="E7" s="100">
        <v>611.9</v>
      </c>
      <c r="F7" s="100">
        <v>612.9</v>
      </c>
      <c r="G7" s="100"/>
      <c r="H7" s="97">
        <v>614.79999999999995</v>
      </c>
      <c r="I7" s="97"/>
      <c r="J7" s="93">
        <v>611.1</v>
      </c>
      <c r="K7" s="97">
        <v>614.4</v>
      </c>
      <c r="L7" s="97">
        <v>619.70000000000005</v>
      </c>
      <c r="M7" s="35"/>
      <c r="N7" s="96">
        <v>3073.7</v>
      </c>
      <c r="O7" s="96">
        <v>617.04999999999995</v>
      </c>
      <c r="P7" s="96">
        <f t="shared" si="0"/>
        <v>615.125</v>
      </c>
    </row>
    <row r="8" spans="1:16">
      <c r="A8" s="6">
        <v>4</v>
      </c>
      <c r="B8" s="2" t="s">
        <v>32</v>
      </c>
      <c r="C8" s="6" t="s">
        <v>87</v>
      </c>
      <c r="D8" s="6" t="s">
        <v>18</v>
      </c>
      <c r="E8" s="58"/>
      <c r="F8" s="58"/>
      <c r="G8" s="100">
        <v>616.79999999999995</v>
      </c>
      <c r="H8" s="97">
        <v>613.79999999999995</v>
      </c>
      <c r="I8" s="97">
        <v>613.6</v>
      </c>
      <c r="J8" s="97"/>
      <c r="K8" s="97">
        <v>610</v>
      </c>
      <c r="L8" s="97">
        <v>616.29999999999995</v>
      </c>
      <c r="M8" s="35"/>
      <c r="N8" s="96">
        <v>3070.5</v>
      </c>
      <c r="O8" s="96">
        <v>613.15</v>
      </c>
      <c r="P8" s="96">
        <f t="shared" si="0"/>
        <v>613.94166666666672</v>
      </c>
    </row>
    <row r="9" spans="1:16">
      <c r="A9" s="33">
        <v>5</v>
      </c>
      <c r="B9" s="2" t="s">
        <v>239</v>
      </c>
      <c r="C9" s="6" t="s">
        <v>260</v>
      </c>
      <c r="D9" s="6" t="s">
        <v>240</v>
      </c>
      <c r="E9" s="58"/>
      <c r="F9" s="58"/>
      <c r="G9" s="58"/>
      <c r="H9" s="97">
        <v>603.5</v>
      </c>
      <c r="I9" s="97">
        <v>613</v>
      </c>
      <c r="J9" s="97">
        <v>618.79999999999995</v>
      </c>
      <c r="K9" s="97">
        <v>615.4</v>
      </c>
      <c r="L9" s="97">
        <v>615.5</v>
      </c>
      <c r="M9" s="35"/>
      <c r="N9" s="96">
        <v>3066.2</v>
      </c>
      <c r="O9" s="96">
        <v>615.45000000000005</v>
      </c>
      <c r="P9" s="96">
        <f t="shared" si="0"/>
        <v>613.60833333333323</v>
      </c>
    </row>
    <row r="10" spans="1:16">
      <c r="A10" s="36">
        <v>6</v>
      </c>
      <c r="B10" s="2" t="s">
        <v>41</v>
      </c>
      <c r="C10" s="6" t="s">
        <v>94</v>
      </c>
      <c r="D10" s="6" t="s">
        <v>37</v>
      </c>
      <c r="E10" s="58">
        <v>611.29999999999995</v>
      </c>
      <c r="F10" s="100">
        <v>611.70000000000005</v>
      </c>
      <c r="G10" s="100"/>
      <c r="H10" s="97">
        <v>612.9</v>
      </c>
      <c r="I10" s="97">
        <v>611</v>
      </c>
      <c r="J10" s="97">
        <v>609.70000000000005</v>
      </c>
      <c r="K10" s="93">
        <v>607.29999999999995</v>
      </c>
      <c r="L10" s="97">
        <v>619.1</v>
      </c>
      <c r="M10" s="35"/>
      <c r="N10" s="96">
        <v>3064.4</v>
      </c>
      <c r="O10" s="96">
        <v>614.4</v>
      </c>
      <c r="P10" s="96">
        <f t="shared" si="0"/>
        <v>613.13333333333333</v>
      </c>
    </row>
    <row r="11" spans="1:16" s="3" customFormat="1">
      <c r="A11" s="33">
        <v>7</v>
      </c>
      <c r="B11" s="2" t="s">
        <v>166</v>
      </c>
      <c r="C11" s="6" t="s">
        <v>117</v>
      </c>
      <c r="D11" s="6" t="s">
        <v>12</v>
      </c>
      <c r="E11" s="92">
        <v>599.9</v>
      </c>
      <c r="F11" s="100"/>
      <c r="G11" s="100"/>
      <c r="H11" s="97">
        <v>609.4</v>
      </c>
      <c r="I11" s="97">
        <v>609.5</v>
      </c>
      <c r="J11" s="97">
        <v>612.6</v>
      </c>
      <c r="K11" s="97">
        <v>615.4</v>
      </c>
      <c r="L11" s="97">
        <v>612.1</v>
      </c>
      <c r="M11" s="35"/>
      <c r="N11" s="96">
        <v>3059</v>
      </c>
      <c r="O11" s="96">
        <v>613.75</v>
      </c>
      <c r="P11" s="96">
        <f t="shared" si="0"/>
        <v>612.125</v>
      </c>
    </row>
    <row r="12" spans="1:16">
      <c r="A12" s="33">
        <v>8</v>
      </c>
      <c r="B12" s="2" t="s">
        <v>229</v>
      </c>
      <c r="C12" s="6" t="s">
        <v>262</v>
      </c>
      <c r="D12" s="6" t="s">
        <v>43</v>
      </c>
      <c r="E12" s="58">
        <v>580.29999999999995</v>
      </c>
      <c r="F12" s="92">
        <v>599.6</v>
      </c>
      <c r="G12" s="100"/>
      <c r="H12" s="97">
        <v>609.70000000000005</v>
      </c>
      <c r="I12" s="97">
        <v>610.1</v>
      </c>
      <c r="J12" s="97">
        <v>615.4</v>
      </c>
      <c r="K12" s="97">
        <v>614.4</v>
      </c>
      <c r="L12" s="97">
        <v>610.20000000000005</v>
      </c>
      <c r="M12" s="35"/>
      <c r="N12" s="96">
        <v>3059.8</v>
      </c>
      <c r="O12" s="96">
        <v>612.29999999999995</v>
      </c>
      <c r="P12" s="96">
        <f t="shared" si="0"/>
        <v>612.01666666666677</v>
      </c>
    </row>
    <row r="13" spans="1:16">
      <c r="A13" s="33">
        <v>9</v>
      </c>
      <c r="B13" s="2" t="s">
        <v>137</v>
      </c>
      <c r="C13" s="6" t="s">
        <v>163</v>
      </c>
      <c r="D13" s="6" t="s">
        <v>11</v>
      </c>
      <c r="E13" s="100">
        <v>610</v>
      </c>
      <c r="F13" s="100"/>
      <c r="G13" s="100"/>
      <c r="H13" s="97">
        <v>615.4</v>
      </c>
      <c r="I13" s="97"/>
      <c r="J13" s="97">
        <v>614.29999999999995</v>
      </c>
      <c r="K13" s="97">
        <v>609.79999999999995</v>
      </c>
      <c r="L13" s="97">
        <v>610</v>
      </c>
      <c r="M13" s="35"/>
      <c r="N13" s="96">
        <v>3059.5</v>
      </c>
      <c r="O13" s="96">
        <v>609.9</v>
      </c>
      <c r="P13" s="96">
        <f t="shared" si="0"/>
        <v>611.56666666666672</v>
      </c>
    </row>
    <row r="14" spans="1:16">
      <c r="A14" s="6">
        <v>10</v>
      </c>
      <c r="B14" s="2" t="s">
        <v>29</v>
      </c>
      <c r="C14" s="6" t="s">
        <v>86</v>
      </c>
      <c r="D14" s="6" t="s">
        <v>18</v>
      </c>
      <c r="E14" s="100">
        <v>609.1</v>
      </c>
      <c r="F14" s="100">
        <v>609.70000000000005</v>
      </c>
      <c r="G14" s="100"/>
      <c r="H14" s="97">
        <v>611.20000000000005</v>
      </c>
      <c r="I14" s="97"/>
      <c r="J14" s="97">
        <v>616.6</v>
      </c>
      <c r="K14" s="93">
        <v>606.9</v>
      </c>
      <c r="L14" s="97">
        <v>610.6</v>
      </c>
      <c r="M14" s="35"/>
      <c r="N14" s="96">
        <v>3055.1</v>
      </c>
      <c r="O14" s="96">
        <v>612.54999999999995</v>
      </c>
      <c r="P14" s="96">
        <f t="shared" si="0"/>
        <v>611.27499999999998</v>
      </c>
    </row>
    <row r="15" spans="1:16">
      <c r="A15" s="6">
        <v>11</v>
      </c>
      <c r="B15" s="2" t="s">
        <v>135</v>
      </c>
      <c r="C15" s="6" t="s">
        <v>169</v>
      </c>
      <c r="D15" s="6" t="s">
        <v>31</v>
      </c>
      <c r="E15" s="58">
        <v>607</v>
      </c>
      <c r="F15" s="100">
        <v>607.29999999999995</v>
      </c>
      <c r="G15" s="100"/>
      <c r="H15" s="97">
        <v>610.70000000000005</v>
      </c>
      <c r="I15" s="97">
        <v>615.1</v>
      </c>
      <c r="J15" s="93">
        <v>601.5</v>
      </c>
      <c r="K15" s="97">
        <v>610.1</v>
      </c>
      <c r="L15" s="97">
        <v>612.79999999999995</v>
      </c>
      <c r="M15" s="35"/>
      <c r="N15" s="96">
        <v>3056</v>
      </c>
      <c r="O15" s="96">
        <v>611.45000000000005</v>
      </c>
      <c r="P15" s="96">
        <f t="shared" si="0"/>
        <v>611.24166666666667</v>
      </c>
    </row>
    <row r="16" spans="1:16" s="3" customFormat="1">
      <c r="A16" s="6">
        <v>12</v>
      </c>
      <c r="B16" s="2" t="s">
        <v>242</v>
      </c>
      <c r="C16" s="6" t="s">
        <v>276</v>
      </c>
      <c r="D16" s="6" t="s">
        <v>243</v>
      </c>
      <c r="E16" s="58">
        <v>599.5</v>
      </c>
      <c r="F16" s="92">
        <v>596.6</v>
      </c>
      <c r="G16" s="100"/>
      <c r="H16" s="97">
        <v>608</v>
      </c>
      <c r="I16" s="97">
        <v>611.5</v>
      </c>
      <c r="J16" s="97">
        <v>605.9</v>
      </c>
      <c r="K16" s="97">
        <v>609.6</v>
      </c>
      <c r="L16" s="97">
        <v>612</v>
      </c>
      <c r="M16" s="35"/>
      <c r="N16" s="96">
        <v>3047</v>
      </c>
      <c r="O16" s="96">
        <v>610.79999999999995</v>
      </c>
      <c r="P16" s="96">
        <f t="shared" si="0"/>
        <v>609.63333333333333</v>
      </c>
    </row>
    <row r="17" spans="1:16" s="3" customFormat="1">
      <c r="A17" s="6">
        <v>13</v>
      </c>
      <c r="B17" s="2" t="s">
        <v>35</v>
      </c>
      <c r="C17" s="6" t="s">
        <v>90</v>
      </c>
      <c r="D17" s="6" t="s">
        <v>20</v>
      </c>
      <c r="E17" s="58">
        <v>612.1</v>
      </c>
      <c r="F17" s="100">
        <v>606.20000000000005</v>
      </c>
      <c r="G17" s="100"/>
      <c r="H17" s="93">
        <v>605.79999999999995</v>
      </c>
      <c r="I17" s="97">
        <v>606.79999999999995</v>
      </c>
      <c r="J17" s="97">
        <v>607.1</v>
      </c>
      <c r="K17" s="97">
        <v>612.70000000000005</v>
      </c>
      <c r="L17" s="97">
        <v>612.29999999999995</v>
      </c>
      <c r="M17" s="35"/>
      <c r="N17" s="96">
        <v>3045.1</v>
      </c>
      <c r="O17" s="96">
        <v>612.5</v>
      </c>
      <c r="P17" s="96">
        <f t="shared" si="0"/>
        <v>609.6</v>
      </c>
    </row>
    <row r="18" spans="1:16">
      <c r="A18" s="6">
        <v>14</v>
      </c>
      <c r="B18" s="2" t="s">
        <v>54</v>
      </c>
      <c r="C18" s="6" t="s">
        <v>357</v>
      </c>
      <c r="D18" s="6" t="s">
        <v>233</v>
      </c>
      <c r="E18" s="58">
        <v>607.9</v>
      </c>
      <c r="F18" s="100">
        <v>607.6</v>
      </c>
      <c r="G18" s="100"/>
      <c r="H18" s="97">
        <v>604.5</v>
      </c>
      <c r="I18" s="97">
        <v>606.9</v>
      </c>
      <c r="J18" s="97">
        <v>613.20000000000005</v>
      </c>
      <c r="K18" s="97">
        <v>612.5</v>
      </c>
      <c r="L18" s="93">
        <v>601.4</v>
      </c>
      <c r="M18" s="107"/>
      <c r="N18" s="96">
        <v>3044.7</v>
      </c>
      <c r="O18" s="96">
        <v>612.85</v>
      </c>
      <c r="P18" s="96">
        <f t="shared" si="0"/>
        <v>609.59166666666658</v>
      </c>
    </row>
    <row r="19" spans="1:16" s="3" customFormat="1">
      <c r="A19" s="6">
        <v>15</v>
      </c>
      <c r="B19" s="2" t="s">
        <v>138</v>
      </c>
      <c r="C19" s="6" t="s">
        <v>167</v>
      </c>
      <c r="D19" s="6" t="s">
        <v>139</v>
      </c>
      <c r="E19" s="58">
        <v>607</v>
      </c>
      <c r="F19" s="92">
        <v>602.9</v>
      </c>
      <c r="G19" s="100"/>
      <c r="H19" s="97">
        <v>604.79999999999995</v>
      </c>
      <c r="I19" s="97">
        <v>609.1</v>
      </c>
      <c r="J19" s="97">
        <v>607.79999999999995</v>
      </c>
      <c r="K19" s="97">
        <v>608.6</v>
      </c>
      <c r="L19" s="97">
        <v>612.4</v>
      </c>
      <c r="M19" s="35"/>
      <c r="N19" s="96">
        <v>3042.7</v>
      </c>
      <c r="O19" s="96">
        <v>610.5</v>
      </c>
      <c r="P19" s="96">
        <f t="shared" si="0"/>
        <v>608.86666666666667</v>
      </c>
    </row>
    <row r="20" spans="1:16" s="3" customFormat="1">
      <c r="A20" s="6">
        <v>16</v>
      </c>
      <c r="B20" s="2" t="s">
        <v>133</v>
      </c>
      <c r="C20" s="6" t="s">
        <v>168</v>
      </c>
      <c r="D20" s="6" t="s">
        <v>11</v>
      </c>
      <c r="E20" s="100">
        <v>605.4</v>
      </c>
      <c r="F20" s="100">
        <v>605.20000000000005</v>
      </c>
      <c r="G20" s="100"/>
      <c r="H20" s="97">
        <v>610</v>
      </c>
      <c r="I20" s="97"/>
      <c r="J20" s="93">
        <v>504.4</v>
      </c>
      <c r="K20" s="97">
        <v>609.20000000000005</v>
      </c>
      <c r="L20" s="97">
        <v>611.4</v>
      </c>
      <c r="M20" s="35"/>
      <c r="N20" s="96">
        <v>3041.2</v>
      </c>
      <c r="O20" s="96">
        <v>610.29999999999995</v>
      </c>
      <c r="P20" s="96">
        <f t="shared" si="0"/>
        <v>608.58333333333337</v>
      </c>
    </row>
    <row r="21" spans="1:16" s="3" customFormat="1">
      <c r="A21" s="6">
        <v>17</v>
      </c>
      <c r="B21" s="2" t="s">
        <v>33</v>
      </c>
      <c r="C21" s="6" t="s">
        <v>89</v>
      </c>
      <c r="D21" s="6" t="s">
        <v>25</v>
      </c>
      <c r="E21" s="100">
        <v>608.6</v>
      </c>
      <c r="F21" s="92">
        <v>605.9</v>
      </c>
      <c r="G21" s="100"/>
      <c r="H21" s="97">
        <v>608.70000000000005</v>
      </c>
      <c r="I21" s="97"/>
      <c r="J21" s="97">
        <v>608.5</v>
      </c>
      <c r="K21" s="97">
        <v>610.29999999999995</v>
      </c>
      <c r="L21" s="97">
        <v>606.4</v>
      </c>
      <c r="M21" s="35"/>
      <c r="N21" s="96">
        <v>3042.5</v>
      </c>
      <c r="O21" s="96">
        <v>608.35</v>
      </c>
      <c r="P21" s="96">
        <f t="shared" si="0"/>
        <v>608.47500000000002</v>
      </c>
    </row>
    <row r="22" spans="1:16" s="3" customFormat="1">
      <c r="A22" s="6">
        <v>18</v>
      </c>
      <c r="B22" s="2" t="s">
        <v>237</v>
      </c>
      <c r="C22" s="6" t="s">
        <v>358</v>
      </c>
      <c r="D22" s="6" t="s">
        <v>24</v>
      </c>
      <c r="E22" s="58">
        <v>593.79999999999995</v>
      </c>
      <c r="F22" s="92">
        <v>599.29999999999995</v>
      </c>
      <c r="G22" s="100"/>
      <c r="H22" s="97">
        <v>610.1</v>
      </c>
      <c r="I22" s="97">
        <v>611.20000000000005</v>
      </c>
      <c r="J22" s="97">
        <v>604.20000000000005</v>
      </c>
      <c r="K22" s="97">
        <v>610.6</v>
      </c>
      <c r="L22" s="97">
        <v>603.6</v>
      </c>
      <c r="M22" s="35"/>
      <c r="N22" s="96">
        <v>3039.7</v>
      </c>
      <c r="O22" s="96">
        <v>607.1</v>
      </c>
      <c r="P22" s="96">
        <f t="shared" si="0"/>
        <v>607.79999999999995</v>
      </c>
    </row>
    <row r="23" spans="1:16" s="3" customFormat="1">
      <c r="A23" s="6">
        <v>19</v>
      </c>
      <c r="B23" s="2" t="s">
        <v>206</v>
      </c>
      <c r="C23" s="6" t="s">
        <v>207</v>
      </c>
      <c r="D23" s="6" t="s">
        <v>208</v>
      </c>
      <c r="E23" s="58">
        <v>600.1</v>
      </c>
      <c r="F23" s="100">
        <v>605.6</v>
      </c>
      <c r="G23" s="100"/>
      <c r="H23" s="97">
        <v>612.70000000000005</v>
      </c>
      <c r="I23" s="97">
        <v>606.79999999999995</v>
      </c>
      <c r="J23" s="93">
        <v>604.79999999999995</v>
      </c>
      <c r="K23" s="97">
        <v>605.29999999999995</v>
      </c>
      <c r="L23" s="97">
        <v>607.70000000000005</v>
      </c>
      <c r="M23" s="35"/>
      <c r="N23" s="96">
        <v>3038.1</v>
      </c>
      <c r="O23" s="96">
        <v>606.5</v>
      </c>
      <c r="P23" s="96">
        <f t="shared" si="0"/>
        <v>607.43333333333328</v>
      </c>
    </row>
    <row r="24" spans="1:16" s="3" customFormat="1">
      <c r="A24" s="6">
        <v>20</v>
      </c>
      <c r="B24" s="2" t="s">
        <v>255</v>
      </c>
      <c r="C24" s="6" t="s">
        <v>261</v>
      </c>
      <c r="D24" s="6" t="s">
        <v>258</v>
      </c>
      <c r="E24" s="100">
        <v>600.1</v>
      </c>
      <c r="F24" s="100"/>
      <c r="G24" s="100"/>
      <c r="H24" s="93">
        <v>598.9</v>
      </c>
      <c r="I24" s="97">
        <v>606.4</v>
      </c>
      <c r="J24" s="97">
        <v>606.20000000000005</v>
      </c>
      <c r="K24" s="97">
        <v>615.79999999999995</v>
      </c>
      <c r="L24" s="97">
        <v>605.4</v>
      </c>
      <c r="M24" s="35"/>
      <c r="N24" s="96">
        <v>3033.9</v>
      </c>
      <c r="O24" s="96">
        <v>610.6</v>
      </c>
      <c r="P24" s="96">
        <f t="shared" si="0"/>
        <v>607.41666666666663</v>
      </c>
    </row>
    <row r="25" spans="1:16" s="3" customFormat="1">
      <c r="A25" s="6">
        <v>21</v>
      </c>
      <c r="B25" s="2" t="s">
        <v>40</v>
      </c>
      <c r="C25" s="6" t="s">
        <v>93</v>
      </c>
      <c r="D25" s="6" t="s">
        <v>24</v>
      </c>
      <c r="E25" s="100">
        <v>609.70000000000005</v>
      </c>
      <c r="F25" s="100">
        <v>603.1</v>
      </c>
      <c r="G25" s="100"/>
      <c r="H25" s="93" t="s">
        <v>324</v>
      </c>
      <c r="I25" s="97"/>
      <c r="J25" s="97">
        <v>615.1</v>
      </c>
      <c r="K25" s="97">
        <v>606.20000000000005</v>
      </c>
      <c r="L25" s="97">
        <v>604.79999999999995</v>
      </c>
      <c r="M25" s="35"/>
      <c r="N25" s="96">
        <v>3038.9</v>
      </c>
      <c r="O25" s="96">
        <v>605.5</v>
      </c>
      <c r="P25" s="96">
        <f t="shared" si="0"/>
        <v>607.4</v>
      </c>
    </row>
    <row r="26" spans="1:16" s="3" customFormat="1">
      <c r="A26" s="6">
        <v>22</v>
      </c>
      <c r="B26" s="2" t="s">
        <v>231</v>
      </c>
      <c r="C26" s="6" t="s">
        <v>263</v>
      </c>
      <c r="D26" s="6" t="s">
        <v>11</v>
      </c>
      <c r="E26" s="100">
        <v>602.6</v>
      </c>
      <c r="F26" s="100">
        <v>602.20000000000005</v>
      </c>
      <c r="G26" s="100"/>
      <c r="H26" s="93">
        <v>601.4</v>
      </c>
      <c r="I26" s="97"/>
      <c r="J26" s="97">
        <v>603</v>
      </c>
      <c r="K26" s="97">
        <v>609.6</v>
      </c>
      <c r="L26" s="97">
        <v>613.9</v>
      </c>
      <c r="M26" s="35"/>
      <c r="N26" s="96">
        <v>3031.3</v>
      </c>
      <c r="O26" s="96">
        <v>611.75</v>
      </c>
      <c r="P26" s="96">
        <f t="shared" si="0"/>
        <v>607.17500000000007</v>
      </c>
    </row>
    <row r="27" spans="1:16" s="3" customFormat="1">
      <c r="A27" s="6">
        <v>23</v>
      </c>
      <c r="B27" s="2" t="s">
        <v>110</v>
      </c>
      <c r="C27" s="6" t="s">
        <v>224</v>
      </c>
      <c r="D27" s="6" t="s">
        <v>18</v>
      </c>
      <c r="E27" s="92">
        <v>593.70000000000005</v>
      </c>
      <c r="F27" s="100">
        <v>603.9</v>
      </c>
      <c r="G27" s="100"/>
      <c r="H27" s="97">
        <v>612.20000000000005</v>
      </c>
      <c r="I27" s="97">
        <v>601.9</v>
      </c>
      <c r="J27" s="97"/>
      <c r="K27" s="97">
        <v>612.5</v>
      </c>
      <c r="L27" s="97">
        <v>602.4</v>
      </c>
      <c r="M27" s="35"/>
      <c r="N27" s="96">
        <v>3032.9</v>
      </c>
      <c r="O27" s="96">
        <v>607.45000000000005</v>
      </c>
      <c r="P27" s="96">
        <f t="shared" si="0"/>
        <v>606.72500000000002</v>
      </c>
    </row>
    <row r="28" spans="1:16" s="3" customFormat="1">
      <c r="A28" s="6">
        <v>24</v>
      </c>
      <c r="B28" s="18" t="s">
        <v>245</v>
      </c>
      <c r="C28" s="33" t="s">
        <v>447</v>
      </c>
      <c r="D28" s="33" t="s">
        <v>11</v>
      </c>
      <c r="E28" s="100">
        <v>604.29999999999995</v>
      </c>
      <c r="F28" s="100">
        <v>605.4</v>
      </c>
      <c r="G28" s="100"/>
      <c r="H28" s="93">
        <v>598.1</v>
      </c>
      <c r="I28" s="97"/>
      <c r="J28" s="97">
        <v>606.1</v>
      </c>
      <c r="K28" s="97">
        <v>602.70000000000005</v>
      </c>
      <c r="L28" s="97">
        <v>610.9</v>
      </c>
      <c r="M28" s="35"/>
      <c r="N28" s="96">
        <v>3029.4</v>
      </c>
      <c r="O28" s="96">
        <v>606.79999999999995</v>
      </c>
      <c r="P28" s="96">
        <f t="shared" si="0"/>
        <v>606.0333333333333</v>
      </c>
    </row>
    <row r="29" spans="1:16" s="3" customFormat="1">
      <c r="A29" s="6">
        <v>25</v>
      </c>
      <c r="B29" s="2" t="s">
        <v>244</v>
      </c>
      <c r="C29" s="6" t="s">
        <v>277</v>
      </c>
      <c r="D29" s="6" t="s">
        <v>18</v>
      </c>
      <c r="E29" s="92">
        <v>596.1</v>
      </c>
      <c r="F29" s="100">
        <v>596.5</v>
      </c>
      <c r="G29" s="100"/>
      <c r="H29" s="97">
        <v>600.9</v>
      </c>
      <c r="I29" s="97"/>
      <c r="J29" s="97">
        <v>609.20000000000005</v>
      </c>
      <c r="K29" s="97">
        <v>608.29999999999995</v>
      </c>
      <c r="L29" s="97">
        <v>610.9</v>
      </c>
      <c r="M29" s="35"/>
      <c r="N29" s="96">
        <v>3025.8</v>
      </c>
      <c r="O29" s="96">
        <v>609.6</v>
      </c>
      <c r="P29" s="96">
        <f t="shared" si="0"/>
        <v>605.9</v>
      </c>
    </row>
    <row r="30" spans="1:16" s="3" customFormat="1">
      <c r="A30" s="6">
        <v>26</v>
      </c>
      <c r="B30" s="2" t="s">
        <v>241</v>
      </c>
      <c r="C30" s="6" t="s">
        <v>275</v>
      </c>
      <c r="D30" s="6" t="s">
        <v>31</v>
      </c>
      <c r="E30" s="100">
        <v>601.29999999999995</v>
      </c>
      <c r="F30" s="92">
        <v>595.4</v>
      </c>
      <c r="G30" s="100"/>
      <c r="H30" s="97">
        <v>607.20000000000005</v>
      </c>
      <c r="I30" s="97"/>
      <c r="J30" s="97">
        <v>609.5</v>
      </c>
      <c r="K30" s="97">
        <v>603.29999999999995</v>
      </c>
      <c r="L30" s="97">
        <v>606.1</v>
      </c>
      <c r="M30" s="35"/>
      <c r="N30" s="96">
        <v>3027.4</v>
      </c>
      <c r="O30" s="96">
        <v>604.70000000000005</v>
      </c>
      <c r="P30" s="96">
        <f t="shared" si="0"/>
        <v>605.35</v>
      </c>
    </row>
    <row r="31" spans="1:16">
      <c r="A31" s="6">
        <v>27</v>
      </c>
      <c r="B31" s="2" t="s">
        <v>232</v>
      </c>
      <c r="C31" s="6" t="s">
        <v>270</v>
      </c>
      <c r="D31" s="6" t="s">
        <v>132</v>
      </c>
      <c r="E31" s="100">
        <v>600</v>
      </c>
      <c r="F31" s="92">
        <v>596.70000000000005</v>
      </c>
      <c r="G31" s="100"/>
      <c r="H31" s="97">
        <v>608.79999999999995</v>
      </c>
      <c r="I31" s="97"/>
      <c r="J31" s="97">
        <v>606.9</v>
      </c>
      <c r="K31" s="97">
        <v>608.70000000000005</v>
      </c>
      <c r="L31" s="97">
        <v>602.1</v>
      </c>
      <c r="M31" s="35"/>
      <c r="N31" s="96">
        <v>3026.5</v>
      </c>
      <c r="O31" s="96">
        <v>605.4</v>
      </c>
      <c r="P31" s="96">
        <f t="shared" si="0"/>
        <v>605.31666666666672</v>
      </c>
    </row>
    <row r="32" spans="1:16" s="3" customFormat="1">
      <c r="A32" s="6">
        <v>28</v>
      </c>
      <c r="B32" s="2" t="s">
        <v>236</v>
      </c>
      <c r="C32" s="6" t="s">
        <v>264</v>
      </c>
      <c r="D32" s="6" t="s">
        <v>11</v>
      </c>
      <c r="E32" s="100">
        <v>609.20000000000005</v>
      </c>
      <c r="F32" s="100">
        <v>603.1</v>
      </c>
      <c r="G32" s="100"/>
      <c r="H32" s="97">
        <v>605.5</v>
      </c>
      <c r="I32" s="97"/>
      <c r="J32" s="93">
        <v>597.70000000000005</v>
      </c>
      <c r="K32" s="97">
        <v>598.4</v>
      </c>
      <c r="L32" s="97">
        <v>608.1</v>
      </c>
      <c r="M32" s="35"/>
      <c r="N32" s="96">
        <v>3024.3</v>
      </c>
      <c r="O32" s="96">
        <v>603.25</v>
      </c>
      <c r="P32" s="96">
        <f t="shared" si="0"/>
        <v>604.5916666666667</v>
      </c>
    </row>
    <row r="33" spans="1:16">
      <c r="A33" s="6">
        <v>29</v>
      </c>
      <c r="B33" s="2" t="s">
        <v>247</v>
      </c>
      <c r="C33" s="6" t="s">
        <v>92</v>
      </c>
      <c r="D33" s="6" t="s">
        <v>132</v>
      </c>
      <c r="E33" s="92">
        <v>596.20000000000005</v>
      </c>
      <c r="F33" s="100">
        <v>597.6</v>
      </c>
      <c r="G33" s="100"/>
      <c r="H33" s="97">
        <v>610</v>
      </c>
      <c r="I33" s="97"/>
      <c r="J33" s="97">
        <v>606.9</v>
      </c>
      <c r="K33" s="97">
        <v>609.29999999999995</v>
      </c>
      <c r="L33" s="97">
        <v>599</v>
      </c>
      <c r="M33" s="35"/>
      <c r="N33" s="96">
        <v>3022.8</v>
      </c>
      <c r="O33" s="96">
        <v>604.15</v>
      </c>
      <c r="P33" s="96">
        <f t="shared" si="0"/>
        <v>604.49166666666667</v>
      </c>
    </row>
    <row r="34" spans="1:16" s="3" customFormat="1">
      <c r="A34" s="6">
        <v>30</v>
      </c>
      <c r="B34" s="2" t="s">
        <v>140</v>
      </c>
      <c r="C34" s="6" t="s">
        <v>123</v>
      </c>
      <c r="D34" s="6" t="s">
        <v>11</v>
      </c>
      <c r="E34" s="100">
        <v>605.6</v>
      </c>
      <c r="F34" s="100">
        <v>602.1</v>
      </c>
      <c r="G34" s="100"/>
      <c r="H34" s="97">
        <v>601.20000000000005</v>
      </c>
      <c r="I34" s="97"/>
      <c r="J34" s="97">
        <v>608.4</v>
      </c>
      <c r="K34" s="93">
        <v>595.79999999999995</v>
      </c>
      <c r="L34" s="97">
        <v>602.1</v>
      </c>
      <c r="M34" s="35"/>
      <c r="N34" s="96">
        <v>3019.4</v>
      </c>
      <c r="O34" s="96">
        <v>605.25</v>
      </c>
      <c r="P34" s="96">
        <f t="shared" si="0"/>
        <v>604.10833333333335</v>
      </c>
    </row>
    <row r="35" spans="1:16" s="3" customFormat="1">
      <c r="A35" s="6">
        <v>31</v>
      </c>
      <c r="B35" s="2" t="s">
        <v>252</v>
      </c>
      <c r="C35" s="6" t="s">
        <v>266</v>
      </c>
      <c r="D35" s="6" t="s">
        <v>11</v>
      </c>
      <c r="E35" s="92">
        <v>595.1</v>
      </c>
      <c r="F35" s="100">
        <v>598.9</v>
      </c>
      <c r="G35" s="100"/>
      <c r="H35" s="97">
        <v>607.6</v>
      </c>
      <c r="I35" s="97"/>
      <c r="J35" s="97">
        <v>603</v>
      </c>
      <c r="K35" s="97">
        <v>605.4</v>
      </c>
      <c r="L35" s="97">
        <v>604.29999999999995</v>
      </c>
      <c r="M35" s="35"/>
      <c r="N35" s="96">
        <v>3019.2</v>
      </c>
      <c r="O35" s="96">
        <v>604.85</v>
      </c>
      <c r="P35" s="96">
        <f t="shared" si="0"/>
        <v>604.00833333333333</v>
      </c>
    </row>
    <row r="36" spans="1:16" s="3" customFormat="1">
      <c r="A36" s="6">
        <v>32</v>
      </c>
      <c r="B36" s="2" t="s">
        <v>469</v>
      </c>
      <c r="C36" s="6" t="s">
        <v>486</v>
      </c>
      <c r="D36" s="6" t="s">
        <v>24</v>
      </c>
      <c r="E36" s="97">
        <v>605.70000000000005</v>
      </c>
      <c r="F36" s="93">
        <v>596.5</v>
      </c>
      <c r="G36" s="100"/>
      <c r="H36" s="97">
        <v>599.6</v>
      </c>
      <c r="I36" s="97"/>
      <c r="J36" s="97">
        <v>599.9</v>
      </c>
      <c r="K36" s="97">
        <v>601.1</v>
      </c>
      <c r="L36" s="97">
        <v>605.4</v>
      </c>
      <c r="M36" s="35"/>
      <c r="N36" s="96">
        <v>3011.7</v>
      </c>
      <c r="O36" s="96">
        <v>603.25</v>
      </c>
      <c r="P36" s="96">
        <f t="shared" si="0"/>
        <v>602.49166666666667</v>
      </c>
    </row>
    <row r="37" spans="1:16">
      <c r="A37" s="6">
        <v>33</v>
      </c>
      <c r="B37" s="2" t="s">
        <v>187</v>
      </c>
      <c r="C37" s="48">
        <v>35790</v>
      </c>
      <c r="D37" s="6" t="s">
        <v>22</v>
      </c>
      <c r="E37" s="92">
        <v>597.9</v>
      </c>
      <c r="F37" s="100"/>
      <c r="G37" s="100"/>
      <c r="H37" s="97">
        <v>601.5</v>
      </c>
      <c r="I37" s="97">
        <v>600.4</v>
      </c>
      <c r="J37" s="97">
        <v>605.1</v>
      </c>
      <c r="K37" s="97">
        <v>605.1</v>
      </c>
      <c r="L37" s="97">
        <v>598.9</v>
      </c>
      <c r="M37" s="35"/>
      <c r="N37" s="96">
        <v>3011</v>
      </c>
      <c r="O37" s="96">
        <v>602</v>
      </c>
      <c r="P37" s="96">
        <f t="shared" ref="P37:P53" si="1">(N37+O37)/6</f>
        <v>602.16666666666663</v>
      </c>
    </row>
    <row r="38" spans="1:16" s="3" customFormat="1">
      <c r="A38" s="6">
        <v>34</v>
      </c>
      <c r="B38" s="2" t="s">
        <v>228</v>
      </c>
      <c r="C38" s="6" t="s">
        <v>182</v>
      </c>
      <c r="D38" s="6" t="s">
        <v>9</v>
      </c>
      <c r="E38" s="58">
        <v>603.70000000000005</v>
      </c>
      <c r="F38" s="100">
        <v>603.79999999999995</v>
      </c>
      <c r="G38" s="100"/>
      <c r="H38" s="97">
        <v>596.9</v>
      </c>
      <c r="I38" s="97">
        <v>604.79999999999995</v>
      </c>
      <c r="J38" s="97">
        <v>605.1</v>
      </c>
      <c r="K38" s="93">
        <v>587.1</v>
      </c>
      <c r="L38" s="97">
        <v>593.4</v>
      </c>
      <c r="M38" s="35"/>
      <c r="N38" s="96">
        <v>3004</v>
      </c>
      <c r="O38" s="96">
        <v>599.25</v>
      </c>
      <c r="P38" s="96">
        <f t="shared" si="1"/>
        <v>600.54166666666663</v>
      </c>
    </row>
    <row r="39" spans="1:16" s="3" customFormat="1">
      <c r="A39" s="6">
        <v>35</v>
      </c>
      <c r="B39" s="2" t="s">
        <v>136</v>
      </c>
      <c r="C39" s="6" t="s">
        <v>171</v>
      </c>
      <c r="D39" s="6" t="s">
        <v>12</v>
      </c>
      <c r="E39" s="100">
        <v>603.79999999999995</v>
      </c>
      <c r="F39" s="92">
        <v>595.1</v>
      </c>
      <c r="G39" s="100"/>
      <c r="H39" s="97">
        <v>607.29999999999995</v>
      </c>
      <c r="I39" s="97"/>
      <c r="J39" s="97">
        <v>596.9</v>
      </c>
      <c r="K39" s="97">
        <v>596.20000000000005</v>
      </c>
      <c r="L39" s="97">
        <v>599.29999999999995</v>
      </c>
      <c r="M39" s="35"/>
      <c r="N39" s="96">
        <v>3003.5</v>
      </c>
      <c r="O39" s="96">
        <v>597.75</v>
      </c>
      <c r="P39" s="96">
        <f t="shared" si="1"/>
        <v>600.20833333333337</v>
      </c>
    </row>
    <row r="40" spans="1:16" s="3" customFormat="1">
      <c r="A40" s="6">
        <v>36</v>
      </c>
      <c r="B40" s="2" t="s">
        <v>36</v>
      </c>
      <c r="C40" s="5" t="s">
        <v>91</v>
      </c>
      <c r="D40" s="6" t="s">
        <v>11</v>
      </c>
      <c r="E40" s="92">
        <v>595.1</v>
      </c>
      <c r="F40" s="100">
        <v>596.6</v>
      </c>
      <c r="G40" s="100"/>
      <c r="H40" s="97">
        <v>600.79999999999995</v>
      </c>
      <c r="I40" s="97"/>
      <c r="J40" s="97">
        <v>599.79999999999995</v>
      </c>
      <c r="K40" s="97">
        <v>601.29999999999995</v>
      </c>
      <c r="L40" s="97">
        <v>597.70000000000005</v>
      </c>
      <c r="M40" s="35"/>
      <c r="N40" s="96">
        <v>2996.2</v>
      </c>
      <c r="O40" s="96">
        <v>599.5</v>
      </c>
      <c r="P40" s="96">
        <f t="shared" si="1"/>
        <v>599.2833333333333</v>
      </c>
    </row>
    <row r="41" spans="1:16" s="3" customFormat="1">
      <c r="A41" s="6">
        <v>37</v>
      </c>
      <c r="B41" s="2" t="s">
        <v>238</v>
      </c>
      <c r="C41" s="6" t="s">
        <v>355</v>
      </c>
      <c r="D41" s="6" t="s">
        <v>37</v>
      </c>
      <c r="E41" s="100">
        <v>604.79999999999995</v>
      </c>
      <c r="F41" s="92">
        <v>590.4</v>
      </c>
      <c r="G41" s="100"/>
      <c r="H41" s="97">
        <v>595.9</v>
      </c>
      <c r="I41" s="97"/>
      <c r="J41" s="97">
        <v>593.6</v>
      </c>
      <c r="K41" s="97">
        <v>601.6</v>
      </c>
      <c r="L41" s="97">
        <v>596.79999999999995</v>
      </c>
      <c r="M41" s="35"/>
      <c r="N41" s="96">
        <v>2992.7</v>
      </c>
      <c r="O41" s="96">
        <v>599.20000000000005</v>
      </c>
      <c r="P41" s="96">
        <f t="shared" si="1"/>
        <v>598.65</v>
      </c>
    </row>
    <row r="42" spans="1:16" s="3" customFormat="1">
      <c r="A42" s="6">
        <v>38</v>
      </c>
      <c r="B42" s="2" t="s">
        <v>235</v>
      </c>
      <c r="C42" s="6" t="s">
        <v>359</v>
      </c>
      <c r="D42" s="6" t="s">
        <v>31</v>
      </c>
      <c r="E42" s="58"/>
      <c r="F42" s="100">
        <v>601.4</v>
      </c>
      <c r="G42" s="100"/>
      <c r="H42" s="97">
        <v>593.79999999999995</v>
      </c>
      <c r="I42" s="97"/>
      <c r="J42" s="97">
        <v>602.70000000000005</v>
      </c>
      <c r="K42" s="97">
        <v>598.4</v>
      </c>
      <c r="L42" s="97">
        <v>593.6</v>
      </c>
      <c r="M42" s="35"/>
      <c r="N42" s="96">
        <v>2989.9</v>
      </c>
      <c r="O42" s="96">
        <v>596</v>
      </c>
      <c r="P42" s="96">
        <f t="shared" si="1"/>
        <v>597.65</v>
      </c>
    </row>
    <row r="43" spans="1:16" s="3" customFormat="1">
      <c r="A43" s="6">
        <v>39</v>
      </c>
      <c r="B43" s="2" t="s">
        <v>248</v>
      </c>
      <c r="C43" s="6" t="s">
        <v>272</v>
      </c>
      <c r="D43" s="6" t="s">
        <v>177</v>
      </c>
      <c r="E43" s="92">
        <v>580.70000000000005</v>
      </c>
      <c r="F43" s="100">
        <v>582.9</v>
      </c>
      <c r="G43" s="100"/>
      <c r="H43" s="97">
        <v>592.20000000000005</v>
      </c>
      <c r="I43" s="97"/>
      <c r="J43" s="97">
        <v>603.6</v>
      </c>
      <c r="K43" s="97">
        <v>601</v>
      </c>
      <c r="L43" s="97">
        <v>602.79999999999995</v>
      </c>
      <c r="M43" s="35"/>
      <c r="N43" s="96">
        <v>2982.5</v>
      </c>
      <c r="O43" s="96">
        <v>601.9</v>
      </c>
      <c r="P43" s="96">
        <f t="shared" si="1"/>
        <v>597.4</v>
      </c>
    </row>
    <row r="44" spans="1:16" s="3" customFormat="1">
      <c r="A44" s="6">
        <v>40</v>
      </c>
      <c r="B44" s="2" t="s">
        <v>250</v>
      </c>
      <c r="C44" s="6" t="s">
        <v>361</v>
      </c>
      <c r="D44" s="6" t="s">
        <v>22</v>
      </c>
      <c r="E44" s="100">
        <v>592.20000000000005</v>
      </c>
      <c r="F44" s="100">
        <v>595.79999999999995</v>
      </c>
      <c r="G44" s="100"/>
      <c r="H44" s="97">
        <v>595.1</v>
      </c>
      <c r="I44" s="97"/>
      <c r="J44" s="93">
        <v>580.4</v>
      </c>
      <c r="K44" s="97">
        <v>588.4</v>
      </c>
      <c r="L44" s="97">
        <v>604.70000000000005</v>
      </c>
      <c r="M44" s="35"/>
      <c r="N44" s="96">
        <v>2976.2</v>
      </c>
      <c r="O44" s="96">
        <v>596.54999999999995</v>
      </c>
      <c r="P44" s="96">
        <f t="shared" si="1"/>
        <v>595.45833333333337</v>
      </c>
    </row>
    <row r="45" spans="1:16" s="3" customFormat="1">
      <c r="A45" s="6">
        <v>41</v>
      </c>
      <c r="B45" s="2" t="s">
        <v>234</v>
      </c>
      <c r="C45" s="6" t="s">
        <v>172</v>
      </c>
      <c r="D45" s="6" t="s">
        <v>9</v>
      </c>
      <c r="E45" s="100">
        <v>566.4</v>
      </c>
      <c r="F45" s="100">
        <v>573.20000000000005</v>
      </c>
      <c r="G45" s="100"/>
      <c r="H45" s="97">
        <v>610.5</v>
      </c>
      <c r="I45" s="97"/>
      <c r="J45" s="97"/>
      <c r="K45" s="97">
        <v>605.4</v>
      </c>
      <c r="L45" s="97">
        <v>608.1</v>
      </c>
      <c r="M45" s="35"/>
      <c r="N45" s="96">
        <v>2963.6</v>
      </c>
      <c r="O45" s="96">
        <v>606.75</v>
      </c>
      <c r="P45" s="96">
        <f t="shared" si="1"/>
        <v>595.05833333333328</v>
      </c>
    </row>
    <row r="46" spans="1:16" s="3" customFormat="1">
      <c r="A46" s="6">
        <v>42</v>
      </c>
      <c r="B46" s="2" t="s">
        <v>251</v>
      </c>
      <c r="C46" s="6" t="s">
        <v>273</v>
      </c>
      <c r="D46" s="6" t="s">
        <v>257</v>
      </c>
      <c r="E46" s="92">
        <v>585.6</v>
      </c>
      <c r="F46" s="100">
        <v>596.20000000000005</v>
      </c>
      <c r="G46" s="100"/>
      <c r="H46" s="97">
        <v>597.6</v>
      </c>
      <c r="I46" s="97"/>
      <c r="J46" s="97">
        <v>593.9</v>
      </c>
      <c r="K46" s="97">
        <v>587.9</v>
      </c>
      <c r="L46" s="97">
        <v>598.79999999999995</v>
      </c>
      <c r="M46" s="35"/>
      <c r="N46" s="96">
        <v>2974.4</v>
      </c>
      <c r="O46" s="96">
        <v>593.35</v>
      </c>
      <c r="P46" s="96">
        <f t="shared" si="1"/>
        <v>594.625</v>
      </c>
    </row>
    <row r="47" spans="1:16" s="3" customFormat="1">
      <c r="A47" s="6">
        <v>43</v>
      </c>
      <c r="B47" s="2" t="s">
        <v>246</v>
      </c>
      <c r="C47" s="6" t="s">
        <v>271</v>
      </c>
      <c r="D47" s="6" t="s">
        <v>15</v>
      </c>
      <c r="E47" s="100">
        <v>595.5</v>
      </c>
      <c r="F47" s="100">
        <v>597.79999999999995</v>
      </c>
      <c r="G47" s="100"/>
      <c r="H47" s="93">
        <v>590</v>
      </c>
      <c r="I47" s="97"/>
      <c r="J47" s="97">
        <v>590.6</v>
      </c>
      <c r="K47" s="97">
        <v>592</v>
      </c>
      <c r="L47" s="97">
        <v>595.9</v>
      </c>
      <c r="M47" s="35"/>
      <c r="N47" s="96">
        <v>2971.8</v>
      </c>
      <c r="O47" s="96">
        <v>593.95000000000005</v>
      </c>
      <c r="P47" s="96">
        <f t="shared" si="1"/>
        <v>594.29166666666663</v>
      </c>
    </row>
    <row r="48" spans="1:16" s="3" customFormat="1">
      <c r="A48" s="6">
        <v>44</v>
      </c>
      <c r="B48" s="2" t="s">
        <v>256</v>
      </c>
      <c r="C48" s="6" t="s">
        <v>274</v>
      </c>
      <c r="D48" s="6" t="s">
        <v>132</v>
      </c>
      <c r="E48" s="92">
        <v>563</v>
      </c>
      <c r="F48" s="100">
        <v>571.6</v>
      </c>
      <c r="G48" s="100"/>
      <c r="H48" s="97">
        <v>602.70000000000005</v>
      </c>
      <c r="I48" s="97"/>
      <c r="J48" s="97">
        <v>600.9</v>
      </c>
      <c r="K48" s="97">
        <v>587.20000000000005</v>
      </c>
      <c r="L48" s="97">
        <v>601.5</v>
      </c>
      <c r="M48" s="35"/>
      <c r="N48" s="96">
        <v>2963.9</v>
      </c>
      <c r="O48" s="96">
        <v>594.35</v>
      </c>
      <c r="P48" s="96">
        <f t="shared" si="1"/>
        <v>593.04166666666663</v>
      </c>
    </row>
    <row r="49" spans="1:16" s="3" customFormat="1">
      <c r="A49" s="6">
        <v>45</v>
      </c>
      <c r="B49" s="2" t="s">
        <v>398</v>
      </c>
      <c r="C49" s="6" t="s">
        <v>400</v>
      </c>
      <c r="D49" s="6" t="s">
        <v>18</v>
      </c>
      <c r="E49" s="100">
        <v>587.5</v>
      </c>
      <c r="F49" s="100">
        <v>600.20000000000005</v>
      </c>
      <c r="G49" s="100"/>
      <c r="H49" s="97">
        <v>599.70000000000005</v>
      </c>
      <c r="I49" s="97"/>
      <c r="J49" s="97">
        <v>579.4</v>
      </c>
      <c r="K49" s="97">
        <v>590.6</v>
      </c>
      <c r="L49" s="93">
        <v>575.1</v>
      </c>
      <c r="M49" s="107"/>
      <c r="N49" s="96">
        <v>2957.4</v>
      </c>
      <c r="O49" s="96">
        <v>585</v>
      </c>
      <c r="P49" s="96">
        <f t="shared" si="1"/>
        <v>590.4</v>
      </c>
    </row>
    <row r="50" spans="1:16" s="3" customFormat="1">
      <c r="A50" s="6">
        <v>46</v>
      </c>
      <c r="B50" s="2" t="s">
        <v>254</v>
      </c>
      <c r="C50" s="6" t="s">
        <v>195</v>
      </c>
      <c r="D50" s="6" t="s">
        <v>24</v>
      </c>
      <c r="E50" s="58"/>
      <c r="F50" s="100">
        <v>575.4</v>
      </c>
      <c r="G50" s="100"/>
      <c r="H50" s="97">
        <v>595.79999999999995</v>
      </c>
      <c r="I50" s="97"/>
      <c r="J50" s="97">
        <v>587.9</v>
      </c>
      <c r="K50" s="97">
        <v>587.29999999999995</v>
      </c>
      <c r="L50" s="97">
        <v>600.6</v>
      </c>
      <c r="M50" s="35"/>
      <c r="N50" s="96">
        <v>2947</v>
      </c>
      <c r="O50" s="96">
        <v>593.95000000000005</v>
      </c>
      <c r="P50" s="96">
        <f t="shared" si="1"/>
        <v>590.1583333333333</v>
      </c>
    </row>
    <row r="51" spans="1:16">
      <c r="A51" s="6">
        <v>47</v>
      </c>
      <c r="B51" s="2" t="s">
        <v>230</v>
      </c>
      <c r="C51" s="6" t="s">
        <v>268</v>
      </c>
      <c r="D51" s="6" t="s">
        <v>177</v>
      </c>
      <c r="E51" s="100">
        <v>574.79999999999995</v>
      </c>
      <c r="F51" s="100">
        <v>595.1</v>
      </c>
      <c r="G51" s="100"/>
      <c r="H51" s="93">
        <v>571.79999999999995</v>
      </c>
      <c r="I51" s="97"/>
      <c r="J51" s="97">
        <v>584.79999999999995</v>
      </c>
      <c r="K51" s="97">
        <v>587.70000000000005</v>
      </c>
      <c r="L51" s="97">
        <v>600.5</v>
      </c>
      <c r="M51" s="35"/>
      <c r="N51" s="96">
        <v>2942.9</v>
      </c>
      <c r="O51" s="96">
        <v>594.1</v>
      </c>
      <c r="P51" s="96">
        <f t="shared" si="1"/>
        <v>589.5</v>
      </c>
    </row>
    <row r="52" spans="1:16">
      <c r="A52" s="6">
        <v>48</v>
      </c>
      <c r="B52" s="2" t="s">
        <v>249</v>
      </c>
      <c r="C52" s="6" t="s">
        <v>267</v>
      </c>
      <c r="D52" s="6" t="s">
        <v>11</v>
      </c>
      <c r="E52" s="92">
        <v>560</v>
      </c>
      <c r="F52" s="100">
        <v>560.5</v>
      </c>
      <c r="G52" s="100"/>
      <c r="H52" s="97">
        <v>593.6</v>
      </c>
      <c r="I52" s="97"/>
      <c r="J52" s="97">
        <v>588.1</v>
      </c>
      <c r="K52" s="97">
        <v>592.5</v>
      </c>
      <c r="L52" s="97">
        <v>598.9</v>
      </c>
      <c r="M52" s="35"/>
      <c r="N52" s="96">
        <v>2933.6</v>
      </c>
      <c r="O52" s="96">
        <v>595.70000000000005</v>
      </c>
      <c r="P52" s="96">
        <f t="shared" si="1"/>
        <v>588.2166666666667</v>
      </c>
    </row>
    <row r="53" spans="1:16">
      <c r="A53" s="6">
        <v>49</v>
      </c>
      <c r="B53" s="2" t="s">
        <v>253</v>
      </c>
      <c r="C53" s="6" t="s">
        <v>360</v>
      </c>
      <c r="D53" s="6" t="s">
        <v>16</v>
      </c>
      <c r="E53" s="100">
        <v>583.5</v>
      </c>
      <c r="F53" s="100">
        <v>589.4</v>
      </c>
      <c r="G53" s="100"/>
      <c r="H53" s="93">
        <v>564.9</v>
      </c>
      <c r="I53" s="97"/>
      <c r="J53" s="97">
        <v>575.79999999999995</v>
      </c>
      <c r="K53" s="97">
        <v>574.20000000000005</v>
      </c>
      <c r="L53" s="97">
        <v>569.79999999999995</v>
      </c>
      <c r="M53" s="35"/>
      <c r="N53" s="96">
        <v>2892.7</v>
      </c>
      <c r="O53" s="96">
        <v>572</v>
      </c>
      <c r="P53" s="96">
        <f t="shared" si="1"/>
        <v>577.44999999999993</v>
      </c>
    </row>
  </sheetData>
  <sortState ref="B5:P53">
    <sortCondition descending="1" ref="P5:P53"/>
  </sortState>
  <pageMargins left="0.70866141732283505" right="0.70866141732283505" top="0.74803149606299202" bottom="0.74803149606299202" header="0.31496062992126" footer="0.31496062992126"/>
  <pageSetup paperSize="9" scale="48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3"/>
  <sheetViews>
    <sheetView zoomScale="70" zoomScaleNormal="70" workbookViewId="0">
      <selection activeCell="I16" sqref="I16"/>
    </sheetView>
  </sheetViews>
  <sheetFormatPr defaultRowHeight="15.75"/>
  <cols>
    <col min="1" max="1" width="6.7109375" style="5" customWidth="1"/>
    <col min="2" max="2" width="40.140625" style="3" customWidth="1"/>
    <col min="3" max="3" width="13" style="5" customWidth="1"/>
    <col min="4" max="4" width="8.5703125" style="5" customWidth="1"/>
    <col min="5" max="5" width="12.140625" style="5" customWidth="1"/>
    <col min="6" max="6" width="12.5703125" style="5" customWidth="1"/>
    <col min="7" max="7" width="13.140625" style="108" customWidth="1"/>
    <col min="8" max="8" width="14.28515625" style="38" customWidth="1"/>
    <col min="9" max="9" width="10.5703125" style="38" customWidth="1"/>
    <col min="10" max="10" width="10.140625" style="38" customWidth="1"/>
    <col min="11" max="12" width="13.42578125" style="106" customWidth="1"/>
    <col min="13" max="13" width="12.28515625" style="106" customWidth="1"/>
    <col min="14" max="14" width="12.140625" style="106" customWidth="1"/>
    <col min="15" max="15" width="14" style="106" customWidth="1"/>
    <col min="16" max="16" width="11.7109375" style="109" customWidth="1"/>
    <col min="17" max="17" width="10.28515625" style="109" customWidth="1"/>
    <col min="18" max="18" width="10.42578125" style="109" customWidth="1"/>
    <col min="19" max="16384" width="9.140625" style="3"/>
  </cols>
  <sheetData>
    <row r="2" spans="1:18" s="51" customFormat="1" ht="20.25">
      <c r="A2" s="50" t="s">
        <v>496</v>
      </c>
      <c r="C2" s="50"/>
      <c r="D2" s="50"/>
      <c r="E2" s="50"/>
      <c r="F2" s="50"/>
      <c r="G2" s="73"/>
      <c r="H2" s="74"/>
      <c r="I2" s="74"/>
      <c r="J2" s="74"/>
      <c r="K2" s="64"/>
      <c r="L2" s="64"/>
      <c r="M2" s="64"/>
      <c r="N2" s="64"/>
      <c r="O2" s="64"/>
      <c r="P2" s="94"/>
      <c r="Q2" s="94"/>
      <c r="R2" s="94"/>
    </row>
    <row r="3" spans="1:18" ht="18.75">
      <c r="B3" s="49"/>
    </row>
    <row r="4" spans="1:18">
      <c r="A4" s="6" t="s">
        <v>0</v>
      </c>
      <c r="B4" s="2" t="s">
        <v>1</v>
      </c>
      <c r="C4" s="6" t="s">
        <v>2</v>
      </c>
      <c r="D4" s="6" t="s">
        <v>3</v>
      </c>
      <c r="E4" s="35" t="s">
        <v>432</v>
      </c>
      <c r="F4" s="35" t="s">
        <v>442</v>
      </c>
      <c r="G4" s="37" t="s">
        <v>390</v>
      </c>
      <c r="H4" s="37" t="s">
        <v>392</v>
      </c>
      <c r="I4" s="37" t="s">
        <v>413</v>
      </c>
      <c r="J4" s="37" t="s">
        <v>414</v>
      </c>
      <c r="K4" s="35" t="s">
        <v>401</v>
      </c>
      <c r="L4" s="35" t="s">
        <v>405</v>
      </c>
      <c r="M4" s="35" t="s">
        <v>402</v>
      </c>
      <c r="N4" s="35" t="s">
        <v>403</v>
      </c>
      <c r="O4" s="35" t="s">
        <v>488</v>
      </c>
      <c r="P4" s="96" t="s">
        <v>421</v>
      </c>
      <c r="Q4" s="96" t="s">
        <v>415</v>
      </c>
      <c r="R4" s="96" t="s">
        <v>422</v>
      </c>
    </row>
    <row r="5" spans="1:18">
      <c r="A5" s="6">
        <v>1</v>
      </c>
      <c r="B5" s="2" t="s">
        <v>42</v>
      </c>
      <c r="C5" s="6" t="s">
        <v>73</v>
      </c>
      <c r="D5" s="6" t="s">
        <v>22</v>
      </c>
      <c r="E5" s="35" t="s">
        <v>444</v>
      </c>
      <c r="F5" s="35" t="s">
        <v>388</v>
      </c>
      <c r="G5" s="90">
        <v>410.9</v>
      </c>
      <c r="H5" s="93">
        <v>409.2</v>
      </c>
      <c r="I5" s="90"/>
      <c r="J5" s="90"/>
      <c r="K5" s="97">
        <v>413.9</v>
      </c>
      <c r="L5" s="97">
        <v>411.7</v>
      </c>
      <c r="M5" s="97">
        <v>412.4</v>
      </c>
      <c r="N5" s="97">
        <v>411.4</v>
      </c>
      <c r="O5" s="35"/>
      <c r="P5" s="96">
        <v>2060.3000000000002</v>
      </c>
      <c r="Q5" s="96">
        <v>411.9</v>
      </c>
      <c r="R5" s="96">
        <f t="shared" ref="R5:R12" si="0">(P5+Q5)/6</f>
        <v>412.03333333333336</v>
      </c>
    </row>
    <row r="6" spans="1:18">
      <c r="A6" s="6">
        <v>2</v>
      </c>
      <c r="B6" s="18" t="s">
        <v>189</v>
      </c>
      <c r="C6" s="33" t="s">
        <v>72</v>
      </c>
      <c r="D6" s="33" t="s">
        <v>11</v>
      </c>
      <c r="E6" s="93">
        <v>404.7</v>
      </c>
      <c r="F6" s="97">
        <v>405</v>
      </c>
      <c r="G6" s="90"/>
      <c r="H6" s="90" t="s">
        <v>396</v>
      </c>
      <c r="I6" s="90"/>
      <c r="J6" s="90"/>
      <c r="K6" s="97"/>
      <c r="L6" s="97">
        <v>411.4</v>
      </c>
      <c r="M6" s="97">
        <v>414</v>
      </c>
      <c r="N6" s="97">
        <v>411.9</v>
      </c>
      <c r="O6" s="35"/>
      <c r="P6" s="96">
        <v>2056.6999999999998</v>
      </c>
      <c r="Q6" s="96">
        <v>412.95</v>
      </c>
      <c r="R6" s="96">
        <f t="shared" si="0"/>
        <v>411.60833333333329</v>
      </c>
    </row>
    <row r="7" spans="1:18">
      <c r="A7" s="33">
        <v>3</v>
      </c>
      <c r="B7" s="2" t="s">
        <v>46</v>
      </c>
      <c r="C7" s="6" t="s">
        <v>71</v>
      </c>
      <c r="D7" s="6" t="s">
        <v>11</v>
      </c>
      <c r="E7" s="93">
        <v>406.1</v>
      </c>
      <c r="F7" s="97" t="s">
        <v>445</v>
      </c>
      <c r="G7" s="90"/>
      <c r="H7" s="90">
        <v>411.8</v>
      </c>
      <c r="I7" s="90"/>
      <c r="J7" s="90"/>
      <c r="K7" s="97"/>
      <c r="L7" s="97">
        <v>410.4</v>
      </c>
      <c r="M7" s="97">
        <v>408.4</v>
      </c>
      <c r="N7" s="97">
        <v>411.3</v>
      </c>
      <c r="O7" s="35"/>
      <c r="P7" s="96">
        <v>2054.75</v>
      </c>
      <c r="Q7" s="96">
        <v>409.85</v>
      </c>
      <c r="R7" s="96">
        <f t="shared" si="0"/>
        <v>410.76666666666665</v>
      </c>
    </row>
    <row r="8" spans="1:18" s="38" customFormat="1">
      <c r="A8" s="6">
        <v>4</v>
      </c>
      <c r="B8" s="2" t="s">
        <v>113</v>
      </c>
      <c r="C8" s="6" t="s">
        <v>74</v>
      </c>
      <c r="D8" s="6" t="s">
        <v>14</v>
      </c>
      <c r="E8" s="35" t="s">
        <v>343</v>
      </c>
      <c r="F8" s="35">
        <v>411.3</v>
      </c>
      <c r="G8" s="90">
        <v>413.7</v>
      </c>
      <c r="H8" s="93">
        <v>404.6</v>
      </c>
      <c r="I8" s="90"/>
      <c r="J8" s="90"/>
      <c r="K8" s="97">
        <v>408.9</v>
      </c>
      <c r="L8" s="97"/>
      <c r="M8" s="97">
        <v>409.3</v>
      </c>
      <c r="N8" s="97">
        <v>410.4</v>
      </c>
      <c r="O8" s="97">
        <v>410.1</v>
      </c>
      <c r="P8" s="96">
        <v>2052.4</v>
      </c>
      <c r="Q8" s="96">
        <v>410.25</v>
      </c>
      <c r="R8" s="96">
        <f t="shared" si="0"/>
        <v>410.44166666666666</v>
      </c>
    </row>
    <row r="9" spans="1:18">
      <c r="A9" s="33">
        <v>5</v>
      </c>
      <c r="B9" s="2" t="s">
        <v>319</v>
      </c>
      <c r="C9" s="6" t="s">
        <v>349</v>
      </c>
      <c r="D9" s="6" t="s">
        <v>24</v>
      </c>
      <c r="E9" s="93">
        <v>403.6</v>
      </c>
      <c r="F9" s="97">
        <v>411.5</v>
      </c>
      <c r="G9" s="90"/>
      <c r="H9" s="90">
        <v>408.4</v>
      </c>
      <c r="I9" s="90"/>
      <c r="J9" s="90"/>
      <c r="K9" s="97"/>
      <c r="L9" s="97">
        <v>412.4</v>
      </c>
      <c r="M9" s="97">
        <v>408.5</v>
      </c>
      <c r="N9" s="97">
        <v>407.6</v>
      </c>
      <c r="O9" s="35"/>
      <c r="P9" s="96">
        <v>2048.4</v>
      </c>
      <c r="Q9" s="96">
        <v>408.05</v>
      </c>
      <c r="R9" s="96">
        <f t="shared" si="0"/>
        <v>409.40833333333336</v>
      </c>
    </row>
    <row r="10" spans="1:18">
      <c r="A10" s="36">
        <v>6</v>
      </c>
      <c r="B10" s="2" t="s">
        <v>470</v>
      </c>
      <c r="C10" s="6" t="s">
        <v>472</v>
      </c>
      <c r="D10" s="6" t="s">
        <v>24</v>
      </c>
      <c r="E10" s="6"/>
      <c r="F10" s="6"/>
      <c r="G10" s="37"/>
      <c r="H10" s="90">
        <v>409</v>
      </c>
      <c r="I10" s="90"/>
      <c r="J10" s="90"/>
      <c r="K10" s="97">
        <v>408.3</v>
      </c>
      <c r="L10" s="97">
        <v>407.2</v>
      </c>
      <c r="M10" s="97">
        <v>411.5</v>
      </c>
      <c r="N10" s="97">
        <v>409.1</v>
      </c>
      <c r="O10" s="35"/>
      <c r="P10" s="96">
        <v>2045.1</v>
      </c>
      <c r="Q10" s="96">
        <v>410.3</v>
      </c>
      <c r="R10" s="96">
        <f t="shared" si="0"/>
        <v>409.23333333333335</v>
      </c>
    </row>
    <row r="11" spans="1:18">
      <c r="A11" s="33">
        <v>7</v>
      </c>
      <c r="B11" s="2" t="s">
        <v>222</v>
      </c>
      <c r="C11" s="6" t="s">
        <v>223</v>
      </c>
      <c r="D11" s="6" t="s">
        <v>18</v>
      </c>
      <c r="E11" s="35">
        <v>408.7</v>
      </c>
      <c r="F11" s="93">
        <v>403.2</v>
      </c>
      <c r="G11" s="90"/>
      <c r="H11" s="90" t="s">
        <v>397</v>
      </c>
      <c r="I11" s="90"/>
      <c r="J11" s="90"/>
      <c r="K11" s="97">
        <v>407.5</v>
      </c>
      <c r="L11" s="97">
        <v>406.9</v>
      </c>
      <c r="M11" s="97">
        <v>406.4</v>
      </c>
      <c r="N11" s="97">
        <v>410.8</v>
      </c>
      <c r="O11" s="35"/>
      <c r="P11" s="96">
        <v>2044.65</v>
      </c>
      <c r="Q11" s="96">
        <v>408.6</v>
      </c>
      <c r="R11" s="96">
        <f t="shared" si="0"/>
        <v>408.875</v>
      </c>
    </row>
    <row r="12" spans="1:18">
      <c r="A12" s="33">
        <v>8</v>
      </c>
      <c r="B12" s="18" t="s">
        <v>48</v>
      </c>
      <c r="C12" s="33" t="s">
        <v>77</v>
      </c>
      <c r="D12" s="33" t="s">
        <v>24</v>
      </c>
      <c r="E12" s="97">
        <v>408.8</v>
      </c>
      <c r="F12" s="97">
        <v>410.2</v>
      </c>
      <c r="G12" s="90"/>
      <c r="H12" s="93">
        <v>404.2</v>
      </c>
      <c r="I12" s="90"/>
      <c r="J12" s="90"/>
      <c r="K12" s="97"/>
      <c r="L12" s="97">
        <v>409.1</v>
      </c>
      <c r="M12" s="97">
        <v>408.4</v>
      </c>
      <c r="N12" s="97">
        <v>407.9</v>
      </c>
      <c r="O12" s="35"/>
      <c r="P12" s="96">
        <v>2044.4</v>
      </c>
      <c r="Q12" s="96">
        <v>408.15</v>
      </c>
      <c r="R12" s="96">
        <f t="shared" si="0"/>
        <v>408.75833333333338</v>
      </c>
    </row>
    <row r="13" spans="1:18" s="38" customFormat="1">
      <c r="A13" s="33">
        <v>9</v>
      </c>
      <c r="B13" s="2" t="s">
        <v>313</v>
      </c>
      <c r="C13" s="6" t="s">
        <v>356</v>
      </c>
      <c r="D13" s="6" t="s">
        <v>22</v>
      </c>
      <c r="E13" s="6"/>
      <c r="F13" s="6"/>
      <c r="G13" s="37"/>
      <c r="H13" s="90">
        <v>404.4</v>
      </c>
      <c r="I13" s="90"/>
      <c r="J13" s="90"/>
      <c r="K13" s="97">
        <v>409.8</v>
      </c>
      <c r="L13" s="97">
        <v>408.8</v>
      </c>
      <c r="M13" s="97">
        <v>409.1</v>
      </c>
      <c r="N13" s="97">
        <v>409.5</v>
      </c>
      <c r="O13" s="35"/>
      <c r="P13" s="96">
        <v>2041.6</v>
      </c>
      <c r="Q13" s="96">
        <v>409.3</v>
      </c>
      <c r="R13" s="96">
        <f t="shared" ref="R13:R27" si="1">(P13+Q13)/6</f>
        <v>408.48333333333335</v>
      </c>
    </row>
    <row r="14" spans="1:18">
      <c r="A14" s="6">
        <v>10</v>
      </c>
      <c r="B14" s="2" t="s">
        <v>327</v>
      </c>
      <c r="C14" s="6" t="s">
        <v>376</v>
      </c>
      <c r="D14" s="6" t="s">
        <v>11</v>
      </c>
      <c r="E14" s="97">
        <v>403.7</v>
      </c>
      <c r="F14" s="93">
        <v>390.3</v>
      </c>
      <c r="G14" s="90"/>
      <c r="H14" s="90">
        <v>401</v>
      </c>
      <c r="I14" s="90"/>
      <c r="J14" s="90"/>
      <c r="K14" s="97"/>
      <c r="L14" s="97">
        <v>409</v>
      </c>
      <c r="M14" s="97">
        <v>412.5</v>
      </c>
      <c r="N14" s="97">
        <v>410.4</v>
      </c>
      <c r="O14" s="35"/>
      <c r="P14" s="96">
        <v>2036.6</v>
      </c>
      <c r="Q14" s="96">
        <v>411.45</v>
      </c>
      <c r="R14" s="96">
        <f t="shared" si="1"/>
        <v>408.00833333333327</v>
      </c>
    </row>
    <row r="15" spans="1:18">
      <c r="A15" s="6">
        <v>11</v>
      </c>
      <c r="B15" s="2" t="s">
        <v>325</v>
      </c>
      <c r="C15" s="6" t="s">
        <v>368</v>
      </c>
      <c r="D15" s="6" t="s">
        <v>24</v>
      </c>
      <c r="E15" s="35">
        <v>402.6</v>
      </c>
      <c r="F15" s="93">
        <v>398.1</v>
      </c>
      <c r="G15" s="90"/>
      <c r="H15" s="90">
        <v>408.1</v>
      </c>
      <c r="I15" s="90"/>
      <c r="J15" s="90"/>
      <c r="K15" s="97">
        <v>403</v>
      </c>
      <c r="L15" s="97">
        <v>406.4</v>
      </c>
      <c r="M15" s="97">
        <v>409.9</v>
      </c>
      <c r="N15" s="97">
        <v>409.9</v>
      </c>
      <c r="O15" s="35"/>
      <c r="P15" s="96">
        <v>2037.3</v>
      </c>
      <c r="Q15" s="96">
        <v>409.9</v>
      </c>
      <c r="R15" s="96">
        <f t="shared" si="1"/>
        <v>407.86666666666662</v>
      </c>
    </row>
    <row r="16" spans="1:18">
      <c r="A16" s="6">
        <v>12</v>
      </c>
      <c r="B16" s="18" t="s">
        <v>109</v>
      </c>
      <c r="C16" s="33" t="s">
        <v>124</v>
      </c>
      <c r="D16" s="33" t="s">
        <v>25</v>
      </c>
      <c r="E16" s="93">
        <v>404.4</v>
      </c>
      <c r="F16" s="97">
        <v>405.1</v>
      </c>
      <c r="G16" s="90"/>
      <c r="H16" s="90">
        <v>407.6</v>
      </c>
      <c r="I16" s="90"/>
      <c r="J16" s="90"/>
      <c r="K16" s="97"/>
      <c r="L16" s="97">
        <v>404.7</v>
      </c>
      <c r="M16" s="97">
        <v>408.8</v>
      </c>
      <c r="N16" s="97">
        <v>409.8</v>
      </c>
      <c r="O16" s="35"/>
      <c r="P16" s="96">
        <v>2036</v>
      </c>
      <c r="Q16" s="96">
        <v>409.3</v>
      </c>
      <c r="R16" s="96">
        <f t="shared" si="1"/>
        <v>407.55</v>
      </c>
    </row>
    <row r="17" spans="1:18">
      <c r="A17" s="6">
        <v>13</v>
      </c>
      <c r="B17" s="18" t="s">
        <v>45</v>
      </c>
      <c r="C17" s="33" t="s">
        <v>75</v>
      </c>
      <c r="D17" s="33" t="s">
        <v>31</v>
      </c>
      <c r="E17" s="97">
        <v>398.3</v>
      </c>
      <c r="F17" s="97"/>
      <c r="G17" s="90"/>
      <c r="H17" s="90">
        <v>401.8</v>
      </c>
      <c r="I17" s="90"/>
      <c r="J17" s="90"/>
      <c r="K17" s="97"/>
      <c r="L17" s="97" t="s">
        <v>417</v>
      </c>
      <c r="M17" s="97">
        <v>411.2</v>
      </c>
      <c r="N17" s="97">
        <v>407.3</v>
      </c>
      <c r="O17" s="35"/>
      <c r="P17" s="96">
        <v>2034.6</v>
      </c>
      <c r="Q17" s="96">
        <v>409.25</v>
      </c>
      <c r="R17" s="96">
        <f t="shared" si="1"/>
        <v>407.30833333333334</v>
      </c>
    </row>
    <row r="18" spans="1:18" s="34" customFormat="1">
      <c r="A18" s="6">
        <v>14</v>
      </c>
      <c r="B18" s="18" t="s">
        <v>104</v>
      </c>
      <c r="C18" s="33" t="s">
        <v>122</v>
      </c>
      <c r="D18" s="33" t="s">
        <v>11</v>
      </c>
      <c r="E18" s="97">
        <v>399.2</v>
      </c>
      <c r="F18" s="97"/>
      <c r="G18" s="90"/>
      <c r="H18" s="90">
        <v>409.3</v>
      </c>
      <c r="I18" s="90"/>
      <c r="J18" s="90"/>
      <c r="K18" s="97"/>
      <c r="L18" s="97">
        <v>404.1</v>
      </c>
      <c r="M18" s="97">
        <v>407.4</v>
      </c>
      <c r="N18" s="97">
        <v>410</v>
      </c>
      <c r="O18" s="35"/>
      <c r="P18" s="96">
        <v>2030</v>
      </c>
      <c r="Q18" s="96">
        <v>408.7</v>
      </c>
      <c r="R18" s="96">
        <f t="shared" si="1"/>
        <v>406.45</v>
      </c>
    </row>
    <row r="19" spans="1:18" s="34" customFormat="1">
      <c r="A19" s="6">
        <v>15</v>
      </c>
      <c r="B19" s="18" t="s">
        <v>209</v>
      </c>
      <c r="C19" s="33" t="s">
        <v>127</v>
      </c>
      <c r="D19" s="33" t="s">
        <v>25</v>
      </c>
      <c r="E19" s="93">
        <v>399.5</v>
      </c>
      <c r="F19" s="97">
        <v>410.9</v>
      </c>
      <c r="G19" s="90"/>
      <c r="H19" s="90">
        <v>401.6</v>
      </c>
      <c r="I19" s="90"/>
      <c r="J19" s="90"/>
      <c r="K19" s="97"/>
      <c r="L19" s="97">
        <v>402.7</v>
      </c>
      <c r="M19" s="97">
        <v>413.1</v>
      </c>
      <c r="N19" s="97">
        <v>401.2</v>
      </c>
      <c r="O19" s="35"/>
      <c r="P19" s="96">
        <v>2029.5</v>
      </c>
      <c r="Q19" s="96">
        <v>407.15</v>
      </c>
      <c r="R19" s="96">
        <f t="shared" si="1"/>
        <v>406.10833333333335</v>
      </c>
    </row>
    <row r="20" spans="1:18" s="34" customFormat="1">
      <c r="A20" s="6">
        <v>16</v>
      </c>
      <c r="B20" s="2" t="s">
        <v>322</v>
      </c>
      <c r="C20" s="6" t="s">
        <v>365</v>
      </c>
      <c r="D20" s="6" t="s">
        <v>233</v>
      </c>
      <c r="E20" s="97">
        <v>409.2</v>
      </c>
      <c r="F20" s="93">
        <v>400.9</v>
      </c>
      <c r="G20" s="90"/>
      <c r="H20" s="90">
        <v>408.2</v>
      </c>
      <c r="I20" s="90"/>
      <c r="J20" s="90"/>
      <c r="K20" s="97"/>
      <c r="L20" s="97">
        <v>411.6</v>
      </c>
      <c r="M20" s="97">
        <v>402.8</v>
      </c>
      <c r="N20" s="97">
        <v>402.1</v>
      </c>
      <c r="O20" s="35"/>
      <c r="P20" s="96">
        <v>2033.9</v>
      </c>
      <c r="Q20" s="96">
        <v>402.45</v>
      </c>
      <c r="R20" s="96">
        <f t="shared" si="1"/>
        <v>406.05833333333334</v>
      </c>
    </row>
    <row r="21" spans="1:18" s="34" customFormat="1">
      <c r="A21" s="6">
        <v>17</v>
      </c>
      <c r="B21" s="2" t="s">
        <v>328</v>
      </c>
      <c r="C21" s="6" t="s">
        <v>366</v>
      </c>
      <c r="D21" s="6" t="s">
        <v>233</v>
      </c>
      <c r="E21" s="97">
        <v>409</v>
      </c>
      <c r="F21" s="93">
        <v>404.1</v>
      </c>
      <c r="G21" s="90"/>
      <c r="H21" s="90">
        <v>404.6</v>
      </c>
      <c r="I21" s="90"/>
      <c r="J21" s="90"/>
      <c r="K21" s="97"/>
      <c r="L21" s="97">
        <v>405.8</v>
      </c>
      <c r="M21" s="97">
        <v>405</v>
      </c>
      <c r="N21" s="97">
        <v>404.6</v>
      </c>
      <c r="O21" s="35"/>
      <c r="P21" s="96">
        <v>2029</v>
      </c>
      <c r="Q21" s="96">
        <v>404.8</v>
      </c>
      <c r="R21" s="96">
        <f t="shared" si="1"/>
        <v>405.63333333333338</v>
      </c>
    </row>
    <row r="22" spans="1:18" s="34" customFormat="1">
      <c r="A22" s="6">
        <v>18</v>
      </c>
      <c r="B22" s="18" t="s">
        <v>320</v>
      </c>
      <c r="C22" s="33" t="s">
        <v>74</v>
      </c>
      <c r="D22" s="33" t="s">
        <v>11</v>
      </c>
      <c r="E22" s="97">
        <v>404.9</v>
      </c>
      <c r="F22" s="93">
        <v>403</v>
      </c>
      <c r="G22" s="90"/>
      <c r="H22" s="90">
        <v>408.5</v>
      </c>
      <c r="I22" s="90"/>
      <c r="J22" s="90"/>
      <c r="K22" s="97"/>
      <c r="L22" s="97">
        <v>405.1</v>
      </c>
      <c r="M22" s="97">
        <v>403.4</v>
      </c>
      <c r="N22" s="97">
        <v>404.3</v>
      </c>
      <c r="O22" s="35"/>
      <c r="P22" s="96">
        <v>2026.2</v>
      </c>
      <c r="Q22" s="96">
        <v>403.85</v>
      </c>
      <c r="R22" s="96">
        <f t="shared" si="1"/>
        <v>405.00833333333338</v>
      </c>
    </row>
    <row r="23" spans="1:18" s="34" customFormat="1">
      <c r="A23" s="6">
        <v>19</v>
      </c>
      <c r="B23" s="18" t="s">
        <v>47</v>
      </c>
      <c r="C23" s="33" t="s">
        <v>76</v>
      </c>
      <c r="D23" s="33" t="s">
        <v>18</v>
      </c>
      <c r="E23" s="35">
        <v>409.1</v>
      </c>
      <c r="F23" s="97">
        <v>407.2</v>
      </c>
      <c r="G23" s="90"/>
      <c r="H23" s="93">
        <v>400.5</v>
      </c>
      <c r="I23" s="90">
        <v>405</v>
      </c>
      <c r="J23" s="90">
        <v>404.6</v>
      </c>
      <c r="K23" s="97"/>
      <c r="L23" s="97"/>
      <c r="M23" s="97">
        <v>404.9</v>
      </c>
      <c r="N23" s="97">
        <v>403.8</v>
      </c>
      <c r="O23" s="35"/>
      <c r="P23" s="96">
        <v>2025.5</v>
      </c>
      <c r="Q23" s="96">
        <v>404.35</v>
      </c>
      <c r="R23" s="96">
        <f t="shared" si="1"/>
        <v>404.97499999999997</v>
      </c>
    </row>
    <row r="24" spans="1:18" s="34" customFormat="1">
      <c r="A24" s="6">
        <v>20</v>
      </c>
      <c r="B24" s="18" t="s">
        <v>107</v>
      </c>
      <c r="C24" s="33" t="s">
        <v>125</v>
      </c>
      <c r="D24" s="33" t="s">
        <v>16</v>
      </c>
      <c r="E24" s="35">
        <v>295.39999999999998</v>
      </c>
      <c r="F24" s="97">
        <v>407.5</v>
      </c>
      <c r="G24" s="90"/>
      <c r="H24" s="93">
        <v>398.8</v>
      </c>
      <c r="I24" s="90"/>
      <c r="J24" s="90"/>
      <c r="K24" s="97">
        <v>401</v>
      </c>
      <c r="L24" s="97">
        <v>408.8</v>
      </c>
      <c r="M24" s="97">
        <v>405</v>
      </c>
      <c r="N24" s="97">
        <v>401.7</v>
      </c>
      <c r="O24" s="35"/>
      <c r="P24" s="96">
        <v>2024</v>
      </c>
      <c r="Q24" s="96">
        <v>403.35</v>
      </c>
      <c r="R24" s="96">
        <f t="shared" si="1"/>
        <v>404.55833333333334</v>
      </c>
    </row>
    <row r="25" spans="1:18" s="34" customFormat="1">
      <c r="A25" s="6">
        <v>21</v>
      </c>
      <c r="B25" s="2" t="s">
        <v>321</v>
      </c>
      <c r="C25" s="6" t="s">
        <v>170</v>
      </c>
      <c r="D25" s="6" t="s">
        <v>11</v>
      </c>
      <c r="E25" s="97">
        <v>402.5</v>
      </c>
      <c r="F25" s="97">
        <v>404.4</v>
      </c>
      <c r="G25" s="90"/>
      <c r="H25" s="93">
        <v>394.4</v>
      </c>
      <c r="I25" s="90"/>
      <c r="J25" s="90"/>
      <c r="K25" s="97"/>
      <c r="L25" s="97">
        <v>407</v>
      </c>
      <c r="M25" s="97">
        <v>400.8</v>
      </c>
      <c r="N25" s="97">
        <v>406.5</v>
      </c>
      <c r="O25" s="35"/>
      <c r="P25" s="96">
        <v>2021.2</v>
      </c>
      <c r="Q25" s="96">
        <v>403.65</v>
      </c>
      <c r="R25" s="96">
        <f t="shared" si="1"/>
        <v>404.14166666666665</v>
      </c>
    </row>
    <row r="26" spans="1:18" s="34" customFormat="1">
      <c r="A26" s="6">
        <v>22</v>
      </c>
      <c r="B26" s="2" t="s">
        <v>294</v>
      </c>
      <c r="C26" s="6" t="s">
        <v>347</v>
      </c>
      <c r="D26" s="6" t="s">
        <v>18</v>
      </c>
      <c r="E26" s="93">
        <v>398.2</v>
      </c>
      <c r="F26" s="97">
        <v>403.7</v>
      </c>
      <c r="G26" s="90"/>
      <c r="H26" s="90">
        <v>400.9</v>
      </c>
      <c r="I26" s="90"/>
      <c r="J26" s="90"/>
      <c r="K26" s="97"/>
      <c r="L26" s="97">
        <v>401.8</v>
      </c>
      <c r="M26" s="97">
        <v>405.1</v>
      </c>
      <c r="N26" s="97">
        <v>405.5</v>
      </c>
      <c r="O26" s="35"/>
      <c r="P26" s="96">
        <v>2017</v>
      </c>
      <c r="Q26" s="96">
        <v>405.3</v>
      </c>
      <c r="R26" s="96">
        <f t="shared" si="1"/>
        <v>403.7166666666667</v>
      </c>
    </row>
    <row r="27" spans="1:18" s="34" customFormat="1">
      <c r="A27" s="6">
        <v>23</v>
      </c>
      <c r="B27" s="18" t="s">
        <v>44</v>
      </c>
      <c r="C27" s="33" t="s">
        <v>70</v>
      </c>
      <c r="D27" s="33" t="s">
        <v>11</v>
      </c>
      <c r="E27" s="97">
        <v>394</v>
      </c>
      <c r="F27" s="97"/>
      <c r="G27" s="90"/>
      <c r="H27" s="90">
        <v>400.7</v>
      </c>
      <c r="I27" s="90"/>
      <c r="J27" s="90"/>
      <c r="K27" s="97"/>
      <c r="L27" s="97">
        <v>403.3</v>
      </c>
      <c r="M27" s="97">
        <v>408</v>
      </c>
      <c r="N27" s="97">
        <v>407.3</v>
      </c>
      <c r="O27" s="35"/>
      <c r="P27" s="96">
        <v>2013.3</v>
      </c>
      <c r="Q27" s="96">
        <v>407.65</v>
      </c>
      <c r="R27" s="96">
        <f t="shared" si="1"/>
        <v>403.49166666666662</v>
      </c>
    </row>
    <row r="28" spans="1:18" s="34" customFormat="1">
      <c r="A28" s="6">
        <v>24</v>
      </c>
      <c r="B28" s="2" t="s">
        <v>340</v>
      </c>
      <c r="C28" s="6" t="s">
        <v>341</v>
      </c>
      <c r="D28" s="6" t="s">
        <v>21</v>
      </c>
      <c r="E28" s="97">
        <v>392.7</v>
      </c>
      <c r="F28" s="97">
        <v>398.2</v>
      </c>
      <c r="G28" s="90"/>
      <c r="H28" s="93">
        <v>390.6</v>
      </c>
      <c r="I28" s="90"/>
      <c r="J28" s="90"/>
      <c r="K28" s="97"/>
      <c r="L28" s="97">
        <v>405.8</v>
      </c>
      <c r="M28" s="97">
        <v>406.9</v>
      </c>
      <c r="N28" s="97">
        <v>407.5</v>
      </c>
      <c r="O28" s="35"/>
      <c r="P28" s="96">
        <v>2011.1</v>
      </c>
      <c r="Q28" s="96">
        <v>407.2</v>
      </c>
      <c r="R28" s="96">
        <f t="shared" ref="R28:R53" si="2">(P28+Q28)/6</f>
        <v>403.04999999999995</v>
      </c>
    </row>
    <row r="29" spans="1:18" s="34" customFormat="1">
      <c r="A29" s="6">
        <v>25</v>
      </c>
      <c r="B29" s="18" t="s">
        <v>203</v>
      </c>
      <c r="C29" s="33" t="s">
        <v>161</v>
      </c>
      <c r="D29" s="33" t="s">
        <v>23</v>
      </c>
      <c r="E29" s="97">
        <v>403.7</v>
      </c>
      <c r="F29" s="97">
        <v>403.5</v>
      </c>
      <c r="G29" s="90"/>
      <c r="H29" s="90">
        <v>402.7</v>
      </c>
      <c r="I29" s="90"/>
      <c r="J29" s="90"/>
      <c r="K29" s="97"/>
      <c r="L29" s="97">
        <v>405.4</v>
      </c>
      <c r="M29" s="93">
        <v>398.5</v>
      </c>
      <c r="N29" s="97">
        <v>399.9</v>
      </c>
      <c r="O29" s="35"/>
      <c r="P29" s="96">
        <v>2015.2</v>
      </c>
      <c r="Q29" s="96">
        <v>402.65</v>
      </c>
      <c r="R29" s="96">
        <f t="shared" si="2"/>
        <v>402.97499999999997</v>
      </c>
    </row>
    <row r="30" spans="1:18" s="34" customFormat="1">
      <c r="A30" s="6">
        <v>26</v>
      </c>
      <c r="B30" s="2" t="s">
        <v>446</v>
      </c>
      <c r="C30" s="6" t="s">
        <v>367</v>
      </c>
      <c r="D30" s="6" t="s">
        <v>18</v>
      </c>
      <c r="E30" s="97">
        <v>400.9</v>
      </c>
      <c r="F30" s="93">
        <v>400.5</v>
      </c>
      <c r="G30" s="90"/>
      <c r="H30" s="90">
        <v>401.9</v>
      </c>
      <c r="I30" s="90"/>
      <c r="J30" s="90"/>
      <c r="K30" s="97"/>
      <c r="L30" s="97">
        <v>405.3</v>
      </c>
      <c r="M30" s="97">
        <v>404.2</v>
      </c>
      <c r="N30" s="97">
        <v>401.8</v>
      </c>
      <c r="O30" s="35"/>
      <c r="P30" s="96">
        <v>2014.1</v>
      </c>
      <c r="Q30" s="96">
        <v>403</v>
      </c>
      <c r="R30" s="96">
        <f t="shared" si="2"/>
        <v>402.84999999999997</v>
      </c>
    </row>
    <row r="31" spans="1:18" s="34" customFormat="1">
      <c r="A31" s="6">
        <v>27</v>
      </c>
      <c r="B31" s="18" t="s">
        <v>106</v>
      </c>
      <c r="C31" s="33" t="s">
        <v>123</v>
      </c>
      <c r="D31" s="33" t="s">
        <v>11</v>
      </c>
      <c r="E31" s="97">
        <v>402.5</v>
      </c>
      <c r="F31" s="97">
        <v>402.8</v>
      </c>
      <c r="G31" s="90"/>
      <c r="H31" s="90">
        <v>402.5</v>
      </c>
      <c r="I31" s="90"/>
      <c r="J31" s="90"/>
      <c r="K31" s="97"/>
      <c r="L31" s="97"/>
      <c r="M31" s="97">
        <v>404.1</v>
      </c>
      <c r="N31" s="97">
        <v>401.7</v>
      </c>
      <c r="O31" s="35"/>
      <c r="P31" s="96">
        <v>2013.6</v>
      </c>
      <c r="Q31" s="96">
        <v>402.9</v>
      </c>
      <c r="R31" s="96">
        <f t="shared" si="2"/>
        <v>402.75</v>
      </c>
    </row>
    <row r="32" spans="1:18" s="34" customFormat="1">
      <c r="A32" s="6">
        <v>28</v>
      </c>
      <c r="B32" s="18" t="s">
        <v>105</v>
      </c>
      <c r="C32" s="33" t="s">
        <v>121</v>
      </c>
      <c r="D32" s="33" t="s">
        <v>31</v>
      </c>
      <c r="E32" s="97">
        <v>404.9</v>
      </c>
      <c r="F32" s="97">
        <v>403.6</v>
      </c>
      <c r="G32" s="90"/>
      <c r="H32" s="93">
        <v>399.9</v>
      </c>
      <c r="I32" s="90"/>
      <c r="J32" s="90"/>
      <c r="K32" s="97"/>
      <c r="L32" s="97">
        <v>402.8</v>
      </c>
      <c r="M32" s="97">
        <v>401.3</v>
      </c>
      <c r="N32" s="97">
        <v>402.1</v>
      </c>
      <c r="O32" s="35"/>
      <c r="P32" s="96">
        <v>2014.7</v>
      </c>
      <c r="Q32" s="96">
        <v>401.7</v>
      </c>
      <c r="R32" s="96">
        <f t="shared" si="2"/>
        <v>402.73333333333335</v>
      </c>
    </row>
    <row r="33" spans="1:18" s="34" customFormat="1">
      <c r="A33" s="6">
        <v>29</v>
      </c>
      <c r="B33" s="2" t="s">
        <v>173</v>
      </c>
      <c r="C33" s="6" t="s">
        <v>174</v>
      </c>
      <c r="D33" s="6" t="s">
        <v>11</v>
      </c>
      <c r="E33" s="93">
        <v>392.5</v>
      </c>
      <c r="F33" s="97">
        <v>405.7</v>
      </c>
      <c r="G33" s="90"/>
      <c r="H33" s="90">
        <v>401.8</v>
      </c>
      <c r="I33" s="90"/>
      <c r="J33" s="90"/>
      <c r="K33" s="97"/>
      <c r="L33" s="97">
        <v>400.4</v>
      </c>
      <c r="M33" s="97">
        <v>400.9</v>
      </c>
      <c r="N33" s="97">
        <v>403</v>
      </c>
      <c r="O33" s="35"/>
      <c r="P33" s="96">
        <v>2011.8</v>
      </c>
      <c r="Q33" s="96">
        <v>401.95</v>
      </c>
      <c r="R33" s="96">
        <f t="shared" si="2"/>
        <v>402.29166666666669</v>
      </c>
    </row>
    <row r="34" spans="1:18" s="34" customFormat="1">
      <c r="A34" s="6">
        <v>30</v>
      </c>
      <c r="B34" s="2" t="s">
        <v>296</v>
      </c>
      <c r="C34" s="6" t="s">
        <v>73</v>
      </c>
      <c r="D34" s="6" t="s">
        <v>37</v>
      </c>
      <c r="E34" s="35"/>
      <c r="F34" s="35"/>
      <c r="G34" s="37"/>
      <c r="H34" s="90">
        <v>399.7</v>
      </c>
      <c r="I34" s="90"/>
      <c r="J34" s="90"/>
      <c r="K34" s="97">
        <v>401</v>
      </c>
      <c r="L34" s="97">
        <v>397.1</v>
      </c>
      <c r="M34" s="97">
        <v>404.1</v>
      </c>
      <c r="N34" s="97">
        <v>406</v>
      </c>
      <c r="O34" s="35"/>
      <c r="P34" s="96">
        <v>2007.9</v>
      </c>
      <c r="Q34" s="96">
        <v>405.05</v>
      </c>
      <c r="R34" s="96">
        <f t="shared" si="2"/>
        <v>402.15833333333336</v>
      </c>
    </row>
    <row r="35" spans="1:18" s="34" customFormat="1">
      <c r="A35" s="6">
        <v>31</v>
      </c>
      <c r="B35" s="18" t="s">
        <v>49</v>
      </c>
      <c r="C35" s="33" t="s">
        <v>79</v>
      </c>
      <c r="D35" s="33" t="s">
        <v>31</v>
      </c>
      <c r="E35" s="97">
        <v>396.9</v>
      </c>
      <c r="F35" s="97">
        <v>406.8</v>
      </c>
      <c r="G35" s="90"/>
      <c r="H35" s="90">
        <v>403.7</v>
      </c>
      <c r="I35" s="90"/>
      <c r="J35" s="90"/>
      <c r="K35" s="97"/>
      <c r="L35" s="97">
        <v>402.1</v>
      </c>
      <c r="M35" s="93">
        <v>395.8</v>
      </c>
      <c r="N35" s="97">
        <v>401.1</v>
      </c>
      <c r="O35" s="35"/>
      <c r="P35" s="96">
        <v>2010.6</v>
      </c>
      <c r="Q35" s="96">
        <v>401.6</v>
      </c>
      <c r="R35" s="96">
        <f t="shared" si="2"/>
        <v>402.0333333333333</v>
      </c>
    </row>
    <row r="36" spans="1:18" s="34" customFormat="1">
      <c r="A36" s="6">
        <v>32</v>
      </c>
      <c r="B36" s="2" t="s">
        <v>323</v>
      </c>
      <c r="C36" s="6" t="s">
        <v>265</v>
      </c>
      <c r="D36" s="6" t="s">
        <v>11</v>
      </c>
      <c r="E36" s="97">
        <v>394.9</v>
      </c>
      <c r="F36" s="97">
        <v>406.3</v>
      </c>
      <c r="G36" s="90"/>
      <c r="H36" s="90">
        <v>406.1</v>
      </c>
      <c r="I36" s="90"/>
      <c r="J36" s="90"/>
      <c r="K36" s="97"/>
      <c r="L36" s="93" t="s">
        <v>324</v>
      </c>
      <c r="M36" s="97">
        <v>402.5</v>
      </c>
      <c r="N36" s="97">
        <v>400.5</v>
      </c>
      <c r="O36" s="35"/>
      <c r="P36" s="96">
        <v>2010.3</v>
      </c>
      <c r="Q36" s="96">
        <v>401.5</v>
      </c>
      <c r="R36" s="96">
        <f t="shared" si="2"/>
        <v>401.9666666666667</v>
      </c>
    </row>
    <row r="37" spans="1:18" s="34" customFormat="1">
      <c r="A37" s="6">
        <v>33</v>
      </c>
      <c r="B37" s="2" t="s">
        <v>330</v>
      </c>
      <c r="C37" s="6" t="s">
        <v>362</v>
      </c>
      <c r="D37" s="6" t="s">
        <v>11</v>
      </c>
      <c r="E37" s="97">
        <v>403.6</v>
      </c>
      <c r="F37" s="97">
        <v>401</v>
      </c>
      <c r="G37" s="90"/>
      <c r="H37" s="90">
        <v>405.7</v>
      </c>
      <c r="I37" s="90"/>
      <c r="J37" s="90"/>
      <c r="K37" s="97"/>
      <c r="L37" s="93">
        <v>397.3</v>
      </c>
      <c r="M37" s="97">
        <v>399.2</v>
      </c>
      <c r="N37" s="97">
        <v>401.2</v>
      </c>
      <c r="O37" s="35"/>
      <c r="P37" s="96">
        <v>2010.7</v>
      </c>
      <c r="Q37" s="96">
        <v>400.2</v>
      </c>
      <c r="R37" s="96">
        <f t="shared" si="2"/>
        <v>401.81666666666666</v>
      </c>
    </row>
    <row r="38" spans="1:18" s="34" customFormat="1">
      <c r="A38" s="6">
        <v>34</v>
      </c>
      <c r="B38" s="2" t="s">
        <v>326</v>
      </c>
      <c r="C38" s="6" t="s">
        <v>364</v>
      </c>
      <c r="D38" s="6" t="s">
        <v>11</v>
      </c>
      <c r="E38" s="97">
        <v>397.2</v>
      </c>
      <c r="F38" s="93">
        <v>395.2</v>
      </c>
      <c r="G38" s="90"/>
      <c r="H38" s="90">
        <v>403.2</v>
      </c>
      <c r="I38" s="90"/>
      <c r="J38" s="90"/>
      <c r="K38" s="97"/>
      <c r="L38" s="97">
        <v>402.2</v>
      </c>
      <c r="M38" s="97">
        <v>403</v>
      </c>
      <c r="N38" s="97">
        <v>401.3</v>
      </c>
      <c r="O38" s="35"/>
      <c r="P38" s="96">
        <v>2006.9</v>
      </c>
      <c r="Q38" s="96">
        <v>402.15</v>
      </c>
      <c r="R38" s="96">
        <f t="shared" si="2"/>
        <v>401.50833333333338</v>
      </c>
    </row>
    <row r="39" spans="1:18" s="34" customFormat="1">
      <c r="A39" s="6">
        <v>35</v>
      </c>
      <c r="B39" s="18" t="s">
        <v>27</v>
      </c>
      <c r="C39" s="33" t="s">
        <v>82</v>
      </c>
      <c r="D39" s="33" t="s">
        <v>43</v>
      </c>
      <c r="E39" s="97">
        <v>394.8</v>
      </c>
      <c r="F39" s="97"/>
      <c r="G39" s="90"/>
      <c r="H39" s="90">
        <v>409.1</v>
      </c>
      <c r="I39" s="90"/>
      <c r="J39" s="90"/>
      <c r="K39" s="97"/>
      <c r="L39" s="97">
        <v>405</v>
      </c>
      <c r="M39" s="97">
        <v>395.2</v>
      </c>
      <c r="N39" s="97">
        <v>403.5</v>
      </c>
      <c r="O39" s="35"/>
      <c r="P39" s="96">
        <v>2007.6</v>
      </c>
      <c r="Q39" s="96">
        <v>399.35</v>
      </c>
      <c r="R39" s="96">
        <f t="shared" si="2"/>
        <v>401.1583333333333</v>
      </c>
    </row>
    <row r="40" spans="1:18" s="34" customFormat="1">
      <c r="A40" s="6">
        <v>36</v>
      </c>
      <c r="B40" s="2" t="s">
        <v>333</v>
      </c>
      <c r="C40" s="6" t="s">
        <v>369</v>
      </c>
      <c r="D40" s="6" t="s">
        <v>11</v>
      </c>
      <c r="E40" s="93">
        <v>390.8</v>
      </c>
      <c r="F40" s="97">
        <v>393.7</v>
      </c>
      <c r="G40" s="90"/>
      <c r="H40" s="90">
        <v>401</v>
      </c>
      <c r="I40" s="90"/>
      <c r="J40" s="90"/>
      <c r="K40" s="97"/>
      <c r="L40" s="97">
        <v>400.6</v>
      </c>
      <c r="M40" s="97">
        <v>402.3</v>
      </c>
      <c r="N40" s="97">
        <v>403.6</v>
      </c>
      <c r="O40" s="35"/>
      <c r="P40" s="96">
        <v>2001.2</v>
      </c>
      <c r="Q40" s="96">
        <v>402.95</v>
      </c>
      <c r="R40" s="96">
        <f t="shared" si="2"/>
        <v>400.69166666666666</v>
      </c>
    </row>
    <row r="41" spans="1:18" s="34" customFormat="1">
      <c r="A41" s="6">
        <v>37</v>
      </c>
      <c r="B41" s="2" t="s">
        <v>329</v>
      </c>
      <c r="C41" s="6" t="s">
        <v>370</v>
      </c>
      <c r="D41" s="6" t="s">
        <v>26</v>
      </c>
      <c r="E41" s="97">
        <v>399.4</v>
      </c>
      <c r="F41" s="97">
        <v>402.9</v>
      </c>
      <c r="G41" s="90"/>
      <c r="H41" s="93">
        <v>383.2</v>
      </c>
      <c r="I41" s="90"/>
      <c r="J41" s="90"/>
      <c r="K41" s="97"/>
      <c r="L41" s="97">
        <v>404.4</v>
      </c>
      <c r="M41" s="97">
        <v>402.4</v>
      </c>
      <c r="N41" s="97">
        <v>394.8</v>
      </c>
      <c r="O41" s="35"/>
      <c r="P41" s="96">
        <v>2003.9</v>
      </c>
      <c r="Q41" s="96">
        <v>398.6</v>
      </c>
      <c r="R41" s="96">
        <f t="shared" si="2"/>
        <v>400.41666666666669</v>
      </c>
    </row>
    <row r="42" spans="1:18" s="34" customFormat="1">
      <c r="A42" s="6">
        <v>38</v>
      </c>
      <c r="B42" s="2" t="s">
        <v>339</v>
      </c>
      <c r="C42" s="6" t="s">
        <v>168</v>
      </c>
      <c r="D42" s="6" t="s">
        <v>24</v>
      </c>
      <c r="E42" s="97">
        <v>398.6</v>
      </c>
      <c r="F42" s="97"/>
      <c r="G42" s="90"/>
      <c r="H42" s="90">
        <v>398.7</v>
      </c>
      <c r="I42" s="90"/>
      <c r="J42" s="90"/>
      <c r="K42" s="97"/>
      <c r="L42" s="97">
        <v>396.6</v>
      </c>
      <c r="M42" s="97">
        <v>399</v>
      </c>
      <c r="N42" s="97">
        <v>405.8</v>
      </c>
      <c r="O42" s="35"/>
      <c r="P42" s="96">
        <v>1998.7</v>
      </c>
      <c r="Q42" s="96">
        <v>402.4</v>
      </c>
      <c r="R42" s="96">
        <f t="shared" si="2"/>
        <v>400.18333333333334</v>
      </c>
    </row>
    <row r="43" spans="1:18" s="34" customFormat="1">
      <c r="A43" s="6">
        <v>39</v>
      </c>
      <c r="B43" s="2" t="s">
        <v>332</v>
      </c>
      <c r="C43" s="6" t="s">
        <v>342</v>
      </c>
      <c r="D43" s="6" t="s">
        <v>11</v>
      </c>
      <c r="E43" s="97">
        <v>403.1</v>
      </c>
      <c r="F43" s="97">
        <v>397.7</v>
      </c>
      <c r="G43" s="90"/>
      <c r="H43" s="90">
        <v>399</v>
      </c>
      <c r="I43" s="90"/>
      <c r="J43" s="90"/>
      <c r="K43" s="97"/>
      <c r="L43" s="97">
        <v>403.2</v>
      </c>
      <c r="M43" s="93">
        <v>388.8</v>
      </c>
      <c r="N43" s="97">
        <v>396.4</v>
      </c>
      <c r="O43" s="35"/>
      <c r="P43" s="96">
        <v>1999.4</v>
      </c>
      <c r="Q43" s="96">
        <v>399.8</v>
      </c>
      <c r="R43" s="96">
        <f t="shared" si="2"/>
        <v>399.86666666666673</v>
      </c>
    </row>
    <row r="44" spans="1:18" s="34" customFormat="1">
      <c r="A44" s="6">
        <v>40</v>
      </c>
      <c r="B44" s="2" t="s">
        <v>337</v>
      </c>
      <c r="C44" s="6" t="s">
        <v>372</v>
      </c>
      <c r="D44" s="6" t="s">
        <v>37</v>
      </c>
      <c r="E44" s="97">
        <v>402.2</v>
      </c>
      <c r="F44" s="97">
        <v>395</v>
      </c>
      <c r="G44" s="90"/>
      <c r="H44" s="90"/>
      <c r="I44" s="90"/>
      <c r="J44" s="90"/>
      <c r="K44" s="97"/>
      <c r="L44" s="97">
        <v>393.4</v>
      </c>
      <c r="M44" s="97">
        <v>397.7</v>
      </c>
      <c r="N44" s="97">
        <v>402.6</v>
      </c>
      <c r="O44" s="35"/>
      <c r="P44" s="96">
        <v>1990.9</v>
      </c>
      <c r="Q44" s="96">
        <v>400.15</v>
      </c>
      <c r="R44" s="96">
        <f t="shared" si="2"/>
        <v>398.50833333333338</v>
      </c>
    </row>
    <row r="45" spans="1:18" s="34" customFormat="1">
      <c r="A45" s="6">
        <v>41</v>
      </c>
      <c r="B45" s="2" t="s">
        <v>331</v>
      </c>
      <c r="C45" s="6" t="s">
        <v>363</v>
      </c>
      <c r="D45" s="6" t="s">
        <v>11</v>
      </c>
      <c r="E45" s="97">
        <v>395.7</v>
      </c>
      <c r="F45" s="97"/>
      <c r="G45" s="90"/>
      <c r="H45" s="90">
        <v>399.4</v>
      </c>
      <c r="I45" s="90"/>
      <c r="J45" s="90"/>
      <c r="K45" s="97"/>
      <c r="L45" s="97">
        <v>402.1</v>
      </c>
      <c r="M45" s="97">
        <v>398.7</v>
      </c>
      <c r="N45" s="97">
        <v>396.2</v>
      </c>
      <c r="O45" s="35"/>
      <c r="P45" s="96">
        <v>1992.1</v>
      </c>
      <c r="Q45" s="96">
        <v>397.45</v>
      </c>
      <c r="R45" s="96">
        <f t="shared" si="2"/>
        <v>398.25833333333327</v>
      </c>
    </row>
    <row r="46" spans="1:18" s="34" customFormat="1">
      <c r="A46" s="6">
        <v>42</v>
      </c>
      <c r="B46" s="2" t="s">
        <v>190</v>
      </c>
      <c r="C46" s="6" t="s">
        <v>191</v>
      </c>
      <c r="D46" s="6" t="s">
        <v>37</v>
      </c>
      <c r="E46" s="97">
        <v>392.3</v>
      </c>
      <c r="F46" s="97">
        <v>388.5</v>
      </c>
      <c r="G46" s="90"/>
      <c r="H46" s="93">
        <v>384.4</v>
      </c>
      <c r="I46" s="90"/>
      <c r="J46" s="90"/>
      <c r="K46" s="97"/>
      <c r="L46" s="97">
        <v>406.2</v>
      </c>
      <c r="M46" s="97">
        <v>402.7</v>
      </c>
      <c r="N46" s="97">
        <v>398.6</v>
      </c>
      <c r="O46" s="35"/>
      <c r="P46" s="96">
        <v>1988.3</v>
      </c>
      <c r="Q46" s="96">
        <v>400.65</v>
      </c>
      <c r="R46" s="96">
        <f t="shared" si="2"/>
        <v>398.1583333333333</v>
      </c>
    </row>
    <row r="47" spans="1:18" s="34" customFormat="1">
      <c r="A47" s="6">
        <v>43</v>
      </c>
      <c r="B47" s="2" t="s">
        <v>298</v>
      </c>
      <c r="C47" s="6" t="s">
        <v>346</v>
      </c>
      <c r="D47" s="6" t="s">
        <v>18</v>
      </c>
      <c r="E47" s="97">
        <v>400.7</v>
      </c>
      <c r="F47" s="97">
        <v>395.6</v>
      </c>
      <c r="G47" s="90"/>
      <c r="H47" s="93">
        <v>395.3</v>
      </c>
      <c r="I47" s="90"/>
      <c r="J47" s="90"/>
      <c r="K47" s="97"/>
      <c r="L47" s="97">
        <v>397.6</v>
      </c>
      <c r="M47" s="97">
        <v>395.9</v>
      </c>
      <c r="N47" s="97">
        <v>400.4</v>
      </c>
      <c r="O47" s="35"/>
      <c r="P47" s="96">
        <v>1990.2</v>
      </c>
      <c r="Q47" s="96">
        <v>398.15</v>
      </c>
      <c r="R47" s="96">
        <f t="shared" si="2"/>
        <v>398.05833333333334</v>
      </c>
    </row>
    <row r="48" spans="1:18" s="34" customFormat="1">
      <c r="A48" s="6">
        <v>44</v>
      </c>
      <c r="B48" s="10" t="s">
        <v>336</v>
      </c>
      <c r="C48" s="36" t="s">
        <v>373</v>
      </c>
      <c r="D48" s="36" t="s">
        <v>31</v>
      </c>
      <c r="E48" s="97">
        <v>391.9</v>
      </c>
      <c r="F48" s="97"/>
      <c r="G48" s="90"/>
      <c r="H48" s="90">
        <v>397.2</v>
      </c>
      <c r="I48" s="90"/>
      <c r="J48" s="90"/>
      <c r="K48" s="97"/>
      <c r="L48" s="97">
        <v>394.2</v>
      </c>
      <c r="M48" s="97">
        <v>397.2</v>
      </c>
      <c r="N48" s="97">
        <v>398.8</v>
      </c>
      <c r="O48" s="35"/>
      <c r="P48" s="96">
        <v>1979.3</v>
      </c>
      <c r="Q48" s="96">
        <v>398</v>
      </c>
      <c r="R48" s="96">
        <f t="shared" si="2"/>
        <v>396.2166666666667</v>
      </c>
    </row>
    <row r="49" spans="1:18" s="34" customFormat="1">
      <c r="A49" s="6">
        <v>45</v>
      </c>
      <c r="B49" s="2" t="s">
        <v>334</v>
      </c>
      <c r="C49" s="6" t="s">
        <v>371</v>
      </c>
      <c r="D49" s="6" t="s">
        <v>17</v>
      </c>
      <c r="E49" s="97">
        <v>391</v>
      </c>
      <c r="F49" s="97">
        <v>402.7</v>
      </c>
      <c r="G49" s="90"/>
      <c r="H49" s="90">
        <v>391.4</v>
      </c>
      <c r="I49" s="90"/>
      <c r="J49" s="90"/>
      <c r="K49" s="97"/>
      <c r="L49" s="93">
        <v>387.4</v>
      </c>
      <c r="M49" s="97">
        <v>399.7</v>
      </c>
      <c r="N49" s="97">
        <v>390.6</v>
      </c>
      <c r="O49" s="35"/>
      <c r="P49" s="96">
        <v>1975.4</v>
      </c>
      <c r="Q49" s="96">
        <v>395.15</v>
      </c>
      <c r="R49" s="96">
        <f t="shared" si="2"/>
        <v>395.0916666666667</v>
      </c>
    </row>
    <row r="50" spans="1:18" s="34" customFormat="1">
      <c r="A50" s="6">
        <v>46</v>
      </c>
      <c r="B50" s="2" t="s">
        <v>297</v>
      </c>
      <c r="C50" s="6" t="s">
        <v>348</v>
      </c>
      <c r="D50" s="6" t="s">
        <v>9</v>
      </c>
      <c r="E50" s="97">
        <v>391.1</v>
      </c>
      <c r="F50" s="97">
        <v>386.3</v>
      </c>
      <c r="G50" s="90"/>
      <c r="H50" s="93">
        <v>383.2</v>
      </c>
      <c r="I50" s="90"/>
      <c r="J50" s="90"/>
      <c r="K50" s="97"/>
      <c r="L50" s="97">
        <v>390.6</v>
      </c>
      <c r="M50" s="97">
        <v>392.9</v>
      </c>
      <c r="N50" s="97">
        <v>400.9</v>
      </c>
      <c r="O50" s="35"/>
      <c r="P50" s="96">
        <v>1961.8</v>
      </c>
      <c r="Q50" s="96">
        <v>396.9</v>
      </c>
      <c r="R50" s="96">
        <f t="shared" si="2"/>
        <v>393.11666666666662</v>
      </c>
    </row>
    <row r="51" spans="1:18" s="34" customFormat="1">
      <c r="A51" s="6">
        <v>47</v>
      </c>
      <c r="B51" s="2" t="s">
        <v>338</v>
      </c>
      <c r="C51" s="6" t="s">
        <v>375</v>
      </c>
      <c r="D51" s="6" t="s">
        <v>11</v>
      </c>
      <c r="E51" s="97">
        <v>395.5</v>
      </c>
      <c r="F51" s="97">
        <v>397.3</v>
      </c>
      <c r="G51" s="90"/>
      <c r="H51" s="90">
        <v>389</v>
      </c>
      <c r="I51" s="90"/>
      <c r="J51" s="90"/>
      <c r="K51" s="97"/>
      <c r="L51" s="93">
        <v>369.9</v>
      </c>
      <c r="M51" s="97">
        <v>389.5</v>
      </c>
      <c r="N51" s="97">
        <v>393.7</v>
      </c>
      <c r="O51" s="35"/>
      <c r="P51" s="96">
        <v>1965</v>
      </c>
      <c r="Q51" s="96">
        <v>391.6</v>
      </c>
      <c r="R51" s="96">
        <f t="shared" si="2"/>
        <v>392.76666666666665</v>
      </c>
    </row>
    <row r="52" spans="1:18" s="34" customFormat="1">
      <c r="A52" s="6">
        <v>48</v>
      </c>
      <c r="B52" s="18" t="s">
        <v>108</v>
      </c>
      <c r="C52" s="33" t="s">
        <v>126</v>
      </c>
      <c r="D52" s="33" t="s">
        <v>18</v>
      </c>
      <c r="E52" s="97">
        <v>395.5</v>
      </c>
      <c r="F52" s="97">
        <v>403.4</v>
      </c>
      <c r="G52" s="90"/>
      <c r="H52" s="90">
        <v>396.1</v>
      </c>
      <c r="I52" s="90"/>
      <c r="J52" s="90"/>
      <c r="K52" s="97"/>
      <c r="L52" s="97"/>
      <c r="M52" s="97">
        <v>389.8</v>
      </c>
      <c r="N52" s="97">
        <v>382.5</v>
      </c>
      <c r="O52" s="35"/>
      <c r="P52" s="96">
        <v>1967.3</v>
      </c>
      <c r="Q52" s="96">
        <v>386.15</v>
      </c>
      <c r="R52" s="96">
        <f t="shared" si="2"/>
        <v>392.24166666666662</v>
      </c>
    </row>
    <row r="53" spans="1:18" s="34" customFormat="1">
      <c r="A53" s="6">
        <v>49</v>
      </c>
      <c r="B53" s="2" t="s">
        <v>335</v>
      </c>
      <c r="C53" s="6" t="s">
        <v>374</v>
      </c>
      <c r="D53" s="6" t="s">
        <v>11</v>
      </c>
      <c r="E53" s="97">
        <v>390.9</v>
      </c>
      <c r="F53" s="97">
        <v>390.6</v>
      </c>
      <c r="G53" s="90"/>
      <c r="H53" s="90">
        <v>393.7</v>
      </c>
      <c r="I53" s="90"/>
      <c r="J53" s="90"/>
      <c r="K53" s="97"/>
      <c r="L53" s="97">
        <v>394.8</v>
      </c>
      <c r="M53" s="93">
        <v>390.1</v>
      </c>
      <c r="N53" s="97">
        <v>390.7</v>
      </c>
      <c r="O53" s="35"/>
      <c r="P53" s="96">
        <v>1960.7</v>
      </c>
      <c r="Q53" s="96">
        <v>392.75</v>
      </c>
      <c r="R53" s="96">
        <f t="shared" si="2"/>
        <v>392.24166666666662</v>
      </c>
    </row>
  </sheetData>
  <pageMargins left="0.7" right="0.7" top="0.75" bottom="0.75" header="0.3" footer="0.3"/>
  <pageSetup paperSize="9" scale="43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1"/>
  <sheetViews>
    <sheetView workbookViewId="0">
      <selection activeCell="I4" sqref="I4"/>
    </sheetView>
  </sheetViews>
  <sheetFormatPr defaultRowHeight="15"/>
  <cols>
    <col min="1" max="1" width="9.28515625" bestFit="1" customWidth="1"/>
    <col min="2" max="2" width="21.140625" bestFit="1" customWidth="1"/>
    <col min="3" max="3" width="10.42578125" bestFit="1" customWidth="1"/>
    <col min="5" max="5" width="9.28515625" bestFit="1" customWidth="1"/>
    <col min="8" max="8" width="10.28515625" customWidth="1"/>
    <col min="9" max="9" width="10.7109375" customWidth="1"/>
  </cols>
  <sheetData>
    <row r="2" spans="1:9" ht="21">
      <c r="C2" s="24" t="s">
        <v>157</v>
      </c>
    </row>
    <row r="4" spans="1:9" ht="15.75">
      <c r="A4" s="18" t="s">
        <v>0</v>
      </c>
      <c r="B4" s="18" t="s">
        <v>1</v>
      </c>
      <c r="C4" s="18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130</v>
      </c>
      <c r="I4" s="19" t="s">
        <v>131</v>
      </c>
    </row>
    <row r="5" spans="1:9" ht="15.75">
      <c r="A5" s="14">
        <v>1</v>
      </c>
      <c r="B5" s="14" t="s">
        <v>51</v>
      </c>
      <c r="C5" s="25"/>
      <c r="D5" s="17" t="s">
        <v>7</v>
      </c>
      <c r="E5" s="17"/>
      <c r="F5" s="17"/>
      <c r="G5" s="17"/>
      <c r="H5" s="14">
        <v>514</v>
      </c>
      <c r="I5" s="14">
        <v>541</v>
      </c>
    </row>
    <row r="6" spans="1:9" ht="15.75">
      <c r="A6" s="14">
        <v>2</v>
      </c>
      <c r="B6" s="14" t="s">
        <v>50</v>
      </c>
      <c r="C6" s="25"/>
      <c r="D6" s="17" t="s">
        <v>7</v>
      </c>
      <c r="E6" s="17">
        <v>525</v>
      </c>
      <c r="F6" s="17"/>
      <c r="G6" s="17"/>
      <c r="H6" s="14">
        <v>529</v>
      </c>
      <c r="I6" s="14">
        <v>517</v>
      </c>
    </row>
    <row r="7" spans="1:9" ht="15.75">
      <c r="A7" s="22">
        <v>3</v>
      </c>
      <c r="B7" s="22" t="s">
        <v>55</v>
      </c>
      <c r="C7" s="26"/>
      <c r="D7" s="23" t="s">
        <v>15</v>
      </c>
      <c r="E7" s="23"/>
      <c r="F7" s="27"/>
      <c r="G7" s="23"/>
      <c r="H7" s="14">
        <v>520</v>
      </c>
      <c r="I7" s="14">
        <v>514</v>
      </c>
    </row>
    <row r="8" spans="1:9" ht="15.75">
      <c r="A8" s="28">
        <v>4</v>
      </c>
      <c r="B8" s="28" t="s">
        <v>141</v>
      </c>
      <c r="C8" s="29">
        <v>35404</v>
      </c>
      <c r="D8" s="30" t="s">
        <v>21</v>
      </c>
      <c r="E8" s="31">
        <v>465</v>
      </c>
      <c r="F8" s="32"/>
      <c r="G8" s="32"/>
      <c r="H8" s="28">
        <v>504</v>
      </c>
      <c r="I8" s="28">
        <v>521</v>
      </c>
    </row>
    <row r="9" spans="1:9" ht="15.75">
      <c r="A9" s="28">
        <v>5</v>
      </c>
      <c r="B9" s="28" t="s">
        <v>142</v>
      </c>
      <c r="C9" s="29">
        <v>34418</v>
      </c>
      <c r="D9" s="30" t="s">
        <v>43</v>
      </c>
      <c r="E9" s="31">
        <v>464</v>
      </c>
      <c r="F9" s="32"/>
      <c r="G9" s="32"/>
      <c r="H9" s="28">
        <v>503</v>
      </c>
      <c r="I9" s="28">
        <v>518</v>
      </c>
    </row>
    <row r="10" spans="1:9" ht="15.75">
      <c r="A10" s="28">
        <v>6</v>
      </c>
      <c r="B10" s="28" t="s">
        <v>62</v>
      </c>
      <c r="C10" s="29">
        <v>34014</v>
      </c>
      <c r="D10" s="30" t="s">
        <v>24</v>
      </c>
      <c r="E10" s="32"/>
      <c r="F10" s="32"/>
      <c r="G10" s="32"/>
      <c r="H10" s="28">
        <v>506</v>
      </c>
      <c r="I10" s="28">
        <v>495</v>
      </c>
    </row>
    <row r="11" spans="1:9" ht="15.75">
      <c r="A11" s="28">
        <v>7</v>
      </c>
      <c r="B11" s="28" t="s">
        <v>143</v>
      </c>
      <c r="C11" s="29">
        <v>34906</v>
      </c>
      <c r="D11" s="30" t="s">
        <v>21</v>
      </c>
      <c r="E11" s="32"/>
      <c r="F11" s="32"/>
      <c r="G11" s="32"/>
      <c r="H11" s="32" t="s">
        <v>112</v>
      </c>
      <c r="I11" s="32" t="s">
        <v>112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8"/>
  <sheetViews>
    <sheetView zoomScale="85" zoomScaleNormal="85" workbookViewId="0">
      <selection activeCell="F21" sqref="F21"/>
    </sheetView>
  </sheetViews>
  <sheetFormatPr defaultRowHeight="15.75"/>
  <cols>
    <col min="1" max="1" width="6.7109375" style="5" customWidth="1"/>
    <col min="2" max="2" width="38.140625" style="3" customWidth="1"/>
    <col min="3" max="3" width="12" style="5" customWidth="1"/>
    <col min="4" max="4" width="10.7109375" style="5" customWidth="1"/>
    <col min="5" max="5" width="10.140625" style="84" customWidth="1"/>
    <col min="6" max="6" width="9.7109375" style="84" customWidth="1"/>
    <col min="7" max="7" width="11.7109375" style="38" customWidth="1"/>
    <col min="8" max="8" width="10.140625" style="38" customWidth="1"/>
    <col min="9" max="9" width="10.28515625" style="38" customWidth="1"/>
    <col min="10" max="10" width="10.140625" style="38" customWidth="1"/>
    <col min="11" max="11" width="10.5703125" style="38" customWidth="1"/>
    <col min="12" max="12" width="10" style="110" customWidth="1"/>
    <col min="13" max="13" width="9.42578125" style="110" customWidth="1"/>
    <col min="14" max="14" width="9.5703125" style="110" customWidth="1"/>
    <col min="15" max="16384" width="9.140625" style="3"/>
  </cols>
  <sheetData>
    <row r="2" spans="1:14">
      <c r="A2" s="15" t="s">
        <v>197</v>
      </c>
      <c r="B2" s="12"/>
      <c r="C2" s="15"/>
      <c r="D2" s="15"/>
    </row>
    <row r="3" spans="1:14">
      <c r="A3" s="15"/>
      <c r="B3" s="12"/>
      <c r="C3" s="15"/>
      <c r="D3" s="15"/>
    </row>
    <row r="4" spans="1:14">
      <c r="A4" s="39" t="s">
        <v>0</v>
      </c>
      <c r="B4" s="11" t="s">
        <v>1</v>
      </c>
      <c r="C4" s="39" t="s">
        <v>2</v>
      </c>
      <c r="D4" s="39" t="s">
        <v>3</v>
      </c>
      <c r="E4" s="35" t="s">
        <v>432</v>
      </c>
      <c r="F4" s="35" t="s">
        <v>433</v>
      </c>
      <c r="G4" s="37" t="s">
        <v>392</v>
      </c>
      <c r="H4" s="37" t="s">
        <v>401</v>
      </c>
      <c r="I4" s="37" t="s">
        <v>405</v>
      </c>
      <c r="J4" s="37" t="s">
        <v>402</v>
      </c>
      <c r="K4" s="37" t="s">
        <v>403</v>
      </c>
      <c r="L4" s="72" t="s">
        <v>421</v>
      </c>
      <c r="M4" s="72" t="s">
        <v>415</v>
      </c>
      <c r="N4" s="72" t="s">
        <v>422</v>
      </c>
    </row>
    <row r="5" spans="1:14">
      <c r="A5" s="39">
        <v>1</v>
      </c>
      <c r="B5" s="11" t="s">
        <v>52</v>
      </c>
      <c r="C5" s="39" t="s">
        <v>83</v>
      </c>
      <c r="D5" s="39" t="s">
        <v>21</v>
      </c>
      <c r="E5" s="93">
        <v>555</v>
      </c>
      <c r="F5" s="97">
        <v>557</v>
      </c>
      <c r="G5" s="90">
        <v>560</v>
      </c>
      <c r="H5" s="90"/>
      <c r="I5" s="90">
        <v>557</v>
      </c>
      <c r="J5" s="90">
        <v>561</v>
      </c>
      <c r="K5" s="90">
        <v>572</v>
      </c>
      <c r="L5" s="72">
        <v>2807</v>
      </c>
      <c r="M5" s="72">
        <v>566.5</v>
      </c>
      <c r="N5" s="72">
        <f t="shared" ref="N5:N8" si="0">(L5+M5)/6</f>
        <v>562.25</v>
      </c>
    </row>
    <row r="6" spans="1:14">
      <c r="A6" s="39">
        <v>2</v>
      </c>
      <c r="B6" s="2" t="s">
        <v>60</v>
      </c>
      <c r="C6" s="6" t="s">
        <v>158</v>
      </c>
      <c r="D6" s="6" t="s">
        <v>24</v>
      </c>
      <c r="E6" s="35">
        <v>534</v>
      </c>
      <c r="F6" s="93">
        <v>537</v>
      </c>
      <c r="G6" s="90">
        <v>568</v>
      </c>
      <c r="H6" s="90">
        <v>546</v>
      </c>
      <c r="I6" s="90">
        <v>539</v>
      </c>
      <c r="J6" s="90">
        <v>575</v>
      </c>
      <c r="K6" s="90">
        <v>561</v>
      </c>
      <c r="L6" s="72">
        <v>2789</v>
      </c>
      <c r="M6" s="72">
        <v>568</v>
      </c>
      <c r="N6" s="72">
        <f t="shared" si="0"/>
        <v>559.5</v>
      </c>
    </row>
    <row r="7" spans="1:14">
      <c r="A7" s="39">
        <v>3</v>
      </c>
      <c r="B7" s="11" t="s">
        <v>55</v>
      </c>
      <c r="C7" s="39" t="s">
        <v>96</v>
      </c>
      <c r="D7" s="39" t="s">
        <v>15</v>
      </c>
      <c r="E7" s="35">
        <v>63</v>
      </c>
      <c r="F7" s="93">
        <v>521</v>
      </c>
      <c r="G7" s="90">
        <v>556</v>
      </c>
      <c r="H7" s="90">
        <v>551</v>
      </c>
      <c r="I7" s="90">
        <v>563</v>
      </c>
      <c r="J7" s="90">
        <v>535</v>
      </c>
      <c r="K7" s="90">
        <v>556</v>
      </c>
      <c r="L7" s="72">
        <v>2761</v>
      </c>
      <c r="M7" s="72">
        <v>545.5</v>
      </c>
      <c r="N7" s="72">
        <f t="shared" si="0"/>
        <v>551.08333333333337</v>
      </c>
    </row>
    <row r="8" spans="1:14">
      <c r="A8" s="39">
        <v>4</v>
      </c>
      <c r="B8" s="2" t="s">
        <v>308</v>
      </c>
      <c r="C8" s="6" t="s">
        <v>168</v>
      </c>
      <c r="D8" s="6" t="s">
        <v>43</v>
      </c>
      <c r="E8" s="35"/>
      <c r="F8" s="35"/>
      <c r="G8" s="90">
        <v>541</v>
      </c>
      <c r="H8" s="90">
        <v>533</v>
      </c>
      <c r="I8" s="90">
        <v>535</v>
      </c>
      <c r="J8" s="90">
        <v>550</v>
      </c>
      <c r="K8" s="90">
        <v>553</v>
      </c>
      <c r="L8" s="72">
        <v>2712</v>
      </c>
      <c r="M8" s="72">
        <v>551.5</v>
      </c>
      <c r="N8" s="72">
        <f t="shared" si="0"/>
        <v>543.91666666666663</v>
      </c>
    </row>
  </sheetData>
  <sortState ref="B5:R55">
    <sortCondition descending="1" ref="N5:N55"/>
  </sortState>
  <pageMargins left="0.7" right="0.7" top="0.75" bottom="0.75" header="0.3" footer="0.3"/>
  <pageSetup paperSize="9" scale="67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0"/>
  <sheetViews>
    <sheetView zoomScale="85" zoomScaleNormal="85" workbookViewId="0">
      <selection activeCell="B3" sqref="B3"/>
    </sheetView>
  </sheetViews>
  <sheetFormatPr defaultRowHeight="15.75"/>
  <cols>
    <col min="1" max="1" width="6.7109375" style="5" customWidth="1"/>
    <col min="2" max="2" width="39.140625" style="3" bestFit="1" customWidth="1"/>
    <col min="3" max="3" width="12.28515625" style="5" customWidth="1"/>
    <col min="4" max="6" width="10.42578125" style="5" customWidth="1"/>
    <col min="7" max="7" width="10.28515625" style="111" customWidth="1"/>
    <col min="8" max="8" width="12.140625" style="38" customWidth="1"/>
    <col min="9" max="9" width="10.140625" style="38" customWidth="1"/>
    <col min="10" max="10" width="11.28515625" style="38" customWidth="1"/>
    <col min="11" max="11" width="10.42578125" style="38" customWidth="1"/>
    <col min="12" max="12" width="10.85546875" style="38" customWidth="1"/>
    <col min="13" max="13" width="10.42578125" style="110" customWidth="1"/>
    <col min="14" max="14" width="9.85546875" style="110" customWidth="1"/>
    <col min="15" max="15" width="9.5703125" style="110" customWidth="1"/>
    <col min="16" max="16384" width="9.140625" style="3"/>
  </cols>
  <sheetData>
    <row r="2" spans="1:15" s="51" customFormat="1" ht="19.5" customHeight="1">
      <c r="A2" s="50" t="s">
        <v>418</v>
      </c>
      <c r="C2" s="50"/>
      <c r="D2" s="50"/>
      <c r="E2" s="50"/>
      <c r="F2" s="50"/>
      <c r="G2" s="76"/>
      <c r="H2" s="74"/>
      <c r="I2" s="74"/>
      <c r="J2" s="74"/>
      <c r="K2" s="74"/>
      <c r="L2" s="74"/>
      <c r="M2" s="87"/>
      <c r="N2" s="87"/>
      <c r="O2" s="87"/>
    </row>
    <row r="3" spans="1:15" ht="15.75" customHeight="1">
      <c r="B3" s="49"/>
    </row>
    <row r="4" spans="1:15">
      <c r="A4" s="6" t="s">
        <v>0</v>
      </c>
      <c r="B4" s="18" t="s">
        <v>1</v>
      </c>
      <c r="C4" s="33" t="s">
        <v>2</v>
      </c>
      <c r="D4" s="33" t="s">
        <v>3</v>
      </c>
      <c r="E4" s="33" t="s">
        <v>432</v>
      </c>
      <c r="F4" s="33" t="s">
        <v>433</v>
      </c>
      <c r="G4" s="77" t="s">
        <v>390</v>
      </c>
      <c r="H4" s="37" t="s">
        <v>392</v>
      </c>
      <c r="I4" s="37" t="s">
        <v>401</v>
      </c>
      <c r="J4" s="37" t="s">
        <v>405</v>
      </c>
      <c r="K4" s="37" t="s">
        <v>402</v>
      </c>
      <c r="L4" s="37" t="s">
        <v>403</v>
      </c>
      <c r="M4" s="72" t="s">
        <v>421</v>
      </c>
      <c r="N4" s="72" t="s">
        <v>415</v>
      </c>
      <c r="O4" s="67" t="s">
        <v>422</v>
      </c>
    </row>
    <row r="5" spans="1:15">
      <c r="A5" s="6">
        <v>1</v>
      </c>
      <c r="B5" s="2" t="s">
        <v>141</v>
      </c>
      <c r="C5" s="48" t="s">
        <v>83</v>
      </c>
      <c r="D5" s="6" t="s">
        <v>21</v>
      </c>
      <c r="E5" s="6"/>
      <c r="F5" s="90">
        <v>549</v>
      </c>
      <c r="G5" s="92">
        <v>520</v>
      </c>
      <c r="H5" s="90">
        <v>523</v>
      </c>
      <c r="I5" s="90"/>
      <c r="J5" s="90">
        <v>552</v>
      </c>
      <c r="K5" s="90">
        <v>556</v>
      </c>
      <c r="L5" s="90">
        <v>555</v>
      </c>
      <c r="M5" s="72">
        <v>2735</v>
      </c>
      <c r="N5" s="72">
        <v>555.5</v>
      </c>
      <c r="O5" s="72">
        <f t="shared" ref="O5:O10" si="0">(M5+N5)/6</f>
        <v>548.41666666666663</v>
      </c>
    </row>
    <row r="6" spans="1:15">
      <c r="A6" s="6">
        <v>2</v>
      </c>
      <c r="B6" s="2" t="s">
        <v>217</v>
      </c>
      <c r="C6" s="6" t="s">
        <v>218</v>
      </c>
      <c r="D6" s="6" t="s">
        <v>219</v>
      </c>
      <c r="E6" s="6"/>
      <c r="F6" s="90">
        <v>543</v>
      </c>
      <c r="G6" s="89"/>
      <c r="H6" s="90">
        <v>538</v>
      </c>
      <c r="I6" s="90">
        <v>532</v>
      </c>
      <c r="J6" s="93">
        <v>517</v>
      </c>
      <c r="K6" s="90">
        <v>562</v>
      </c>
      <c r="L6" s="90">
        <v>539</v>
      </c>
      <c r="M6" s="72">
        <v>2714</v>
      </c>
      <c r="N6" s="72">
        <v>550.5</v>
      </c>
      <c r="O6" s="72">
        <f t="shared" si="0"/>
        <v>544.08333333333337</v>
      </c>
    </row>
    <row r="7" spans="1:15">
      <c r="A7" s="6">
        <v>3</v>
      </c>
      <c r="B7" s="2" t="s">
        <v>60</v>
      </c>
      <c r="C7" s="6" t="s">
        <v>158</v>
      </c>
      <c r="D7" s="6" t="s">
        <v>24</v>
      </c>
      <c r="E7" s="6"/>
      <c r="F7" s="6"/>
      <c r="G7" s="77"/>
      <c r="H7" s="90">
        <v>543</v>
      </c>
      <c r="I7" s="90">
        <v>533</v>
      </c>
      <c r="J7" s="90">
        <v>556</v>
      </c>
      <c r="K7" s="90">
        <v>541</v>
      </c>
      <c r="L7" s="90">
        <v>535</v>
      </c>
      <c r="M7" s="72">
        <v>2708</v>
      </c>
      <c r="N7" s="72">
        <v>538</v>
      </c>
      <c r="O7" s="72">
        <f t="shared" si="0"/>
        <v>541</v>
      </c>
    </row>
    <row r="8" spans="1:15">
      <c r="A8" s="6">
        <v>4</v>
      </c>
      <c r="B8" s="2" t="s">
        <v>63</v>
      </c>
      <c r="C8" s="43">
        <v>34727</v>
      </c>
      <c r="D8" s="33" t="s">
        <v>18</v>
      </c>
      <c r="E8" s="6"/>
      <c r="F8" s="6"/>
      <c r="G8" s="77"/>
      <c r="H8" s="90">
        <v>532</v>
      </c>
      <c r="I8" s="90">
        <v>540</v>
      </c>
      <c r="J8" s="90">
        <v>530</v>
      </c>
      <c r="K8" s="90">
        <v>554</v>
      </c>
      <c r="L8" s="90">
        <v>541</v>
      </c>
      <c r="M8" s="72">
        <v>2697</v>
      </c>
      <c r="N8" s="72">
        <v>547.5</v>
      </c>
      <c r="O8" s="72">
        <f t="shared" si="0"/>
        <v>540.75</v>
      </c>
    </row>
    <row r="9" spans="1:15">
      <c r="A9" s="6">
        <v>5</v>
      </c>
      <c r="B9" s="2" t="s">
        <v>55</v>
      </c>
      <c r="C9" s="6" t="s">
        <v>96</v>
      </c>
      <c r="D9" s="6" t="s">
        <v>15</v>
      </c>
      <c r="E9" s="93">
        <v>498</v>
      </c>
      <c r="F9" s="90">
        <v>531</v>
      </c>
      <c r="G9" s="89"/>
      <c r="H9" s="90">
        <v>527</v>
      </c>
      <c r="I9" s="90"/>
      <c r="J9" s="90">
        <v>536</v>
      </c>
      <c r="K9" s="90">
        <v>550</v>
      </c>
      <c r="L9" s="90">
        <v>546</v>
      </c>
      <c r="M9" s="72">
        <v>2690</v>
      </c>
      <c r="N9" s="72">
        <v>548</v>
      </c>
      <c r="O9" s="72">
        <f t="shared" si="0"/>
        <v>539.66666666666663</v>
      </c>
    </row>
    <row r="10" spans="1:15">
      <c r="A10" s="6">
        <v>6</v>
      </c>
      <c r="B10" s="2" t="s">
        <v>227</v>
      </c>
      <c r="C10" s="6" t="s">
        <v>216</v>
      </c>
      <c r="D10" s="6" t="s">
        <v>24</v>
      </c>
      <c r="E10" s="6"/>
      <c r="F10" s="90">
        <v>549</v>
      </c>
      <c r="G10" s="92" t="s">
        <v>324</v>
      </c>
      <c r="H10" s="90">
        <v>510</v>
      </c>
      <c r="I10" s="90"/>
      <c r="J10" s="90">
        <v>516</v>
      </c>
      <c r="K10" s="90">
        <v>533</v>
      </c>
      <c r="L10" s="90">
        <v>539</v>
      </c>
      <c r="M10" s="72">
        <v>2647</v>
      </c>
      <c r="N10" s="72">
        <v>536</v>
      </c>
      <c r="O10" s="72">
        <f t="shared" si="0"/>
        <v>530.5</v>
      </c>
    </row>
  </sheetData>
  <pageMargins left="0.70866141732283505" right="0.70866141732283505" top="0.15748031496063" bottom="0.15748031496063" header="0.15748031496063" footer="0.15748031496063"/>
  <pageSetup paperSize="9" scale="58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50M R 3 P M</vt:lpstr>
      <vt:lpstr>50M R 3 P W</vt:lpstr>
      <vt:lpstr>50M R P M</vt:lpstr>
      <vt:lpstr>50M R P W</vt:lpstr>
      <vt:lpstr>10M R M</vt:lpstr>
      <vt:lpstr>10M R W</vt:lpstr>
      <vt:lpstr>25M R F P J M</vt:lpstr>
      <vt:lpstr>25M C F P M</vt:lpstr>
      <vt:lpstr>25M R F P M</vt:lpstr>
      <vt:lpstr>25M S P W</vt:lpstr>
      <vt:lpstr>25M S P J M</vt:lpstr>
      <vt:lpstr>25M S P M</vt:lpstr>
      <vt:lpstr>50M P M</vt:lpstr>
      <vt:lpstr>10M P M</vt:lpstr>
      <vt:lpstr>10M P 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2015-05-06T11:33:55Z</dcterms:modified>
</cp:coreProperties>
</file>