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35" tabRatio="859" activeTab="8"/>
  </bookViews>
  <sheets>
    <sheet name="50M R 3P MEN" sheetId="1" r:id="rId1"/>
    <sheet name="10M ARM" sheetId="2" r:id="rId2"/>
    <sheet name="25M RFP MEN" sheetId="3" r:id="rId3"/>
    <sheet name="10M AP MEN" sheetId="4" r:id="rId4"/>
    <sheet name="50M R3P WOMEN" sheetId="5" r:id="rId5"/>
    <sheet name="10M A R WOMEN" sheetId="6" r:id="rId6"/>
    <sheet name="25M SP WOMEN" sheetId="7" r:id="rId7"/>
    <sheet name="25M RFP WOMEN" sheetId="8" r:id="rId8"/>
    <sheet name="10M APW" sheetId="9" r:id="rId9"/>
  </sheets>
  <definedNames/>
  <calcPr fullCalcOnLoad="1"/>
</workbook>
</file>

<file path=xl/sharedStrings.xml><?xml version="1.0" encoding="utf-8"?>
<sst xmlns="http://schemas.openxmlformats.org/spreadsheetml/2006/main" count="1328" uniqueCount="648">
  <si>
    <t>S.No.</t>
  </si>
  <si>
    <t>Name</t>
  </si>
  <si>
    <t>DOB</t>
  </si>
  <si>
    <t>Unit</t>
  </si>
  <si>
    <t>BTS</t>
  </si>
  <si>
    <t>FAS</t>
  </si>
  <si>
    <t>WR</t>
  </si>
  <si>
    <t>R FAS</t>
  </si>
  <si>
    <t>PUN</t>
  </si>
  <si>
    <t>ARMY</t>
  </si>
  <si>
    <t>A.I</t>
  </si>
  <si>
    <t>CHAIN SINGH</t>
  </si>
  <si>
    <t>05.04.1989</t>
  </si>
  <si>
    <t>HAR</t>
  </si>
  <si>
    <t>SANJEEV RAJPUT</t>
  </si>
  <si>
    <t>05.01.1981</t>
  </si>
  <si>
    <t>NAVY</t>
  </si>
  <si>
    <t>AKHIL SHEORAN</t>
  </si>
  <si>
    <t>23.07.1995</t>
  </si>
  <si>
    <t>U.P</t>
  </si>
  <si>
    <t>MAH</t>
  </si>
  <si>
    <t>SATYAJEET KANDHOL</t>
  </si>
  <si>
    <t>16.02.2000</t>
  </si>
  <si>
    <t>RAJ</t>
  </si>
  <si>
    <t>T.N.</t>
  </si>
  <si>
    <t>A.F.</t>
  </si>
  <si>
    <t>RAIL</t>
  </si>
  <si>
    <t>DEEPAK KUMAR</t>
  </si>
  <si>
    <t>05.11.1987</t>
  </si>
  <si>
    <t>A.F</t>
  </si>
  <si>
    <t>RAHUL POONIA</t>
  </si>
  <si>
    <t>20.10.1985</t>
  </si>
  <si>
    <t>DGQA</t>
  </si>
  <si>
    <t>M.P</t>
  </si>
  <si>
    <t>DHARMENDRA SINGH</t>
  </si>
  <si>
    <t>SHUBHAM MALIK</t>
  </si>
  <si>
    <t>15.06.1993</t>
  </si>
  <si>
    <t>HRIDAY HAZARIKA</t>
  </si>
  <si>
    <t>12.10.2001</t>
  </si>
  <si>
    <t>ASS</t>
  </si>
  <si>
    <t>07.06.1994</t>
  </si>
  <si>
    <t>PARUL KUMAR</t>
  </si>
  <si>
    <t>10.08.1992</t>
  </si>
  <si>
    <t>SAHIL</t>
  </si>
  <si>
    <t>27.07.1994</t>
  </si>
  <si>
    <t>MAHESH KUMAR</t>
  </si>
  <si>
    <t>21.04.1992</t>
  </si>
  <si>
    <t>AF</t>
  </si>
  <si>
    <t>03.06.1988</t>
  </si>
  <si>
    <t>U.P.</t>
  </si>
  <si>
    <t>KAR</t>
  </si>
  <si>
    <t>ARJUN BABUTA</t>
  </si>
  <si>
    <t>24.01.1999</t>
  </si>
  <si>
    <t>28.10.1997</t>
  </si>
  <si>
    <t>NIGAM PRASAD PARIDA</t>
  </si>
  <si>
    <t>01.10.1990</t>
  </si>
  <si>
    <t>DEL</t>
  </si>
  <si>
    <t>A.P.</t>
  </si>
  <si>
    <t>VINAYKUMAR SHASHIKANT PATIL</t>
  </si>
  <si>
    <t>01.07.1998</t>
  </si>
  <si>
    <t>ANIL KUMAR</t>
  </si>
  <si>
    <t>14.11.1997</t>
  </si>
  <si>
    <t>M.P.</t>
  </si>
  <si>
    <t>MOHIT KUMAR AGNIHOTRI</t>
  </si>
  <si>
    <t>07.02.2000</t>
  </si>
  <si>
    <t>SACHET SANTOSH PINNANATH</t>
  </si>
  <si>
    <t>20.11.2000</t>
  </si>
  <si>
    <t>PAARTH MAKHIJA</t>
  </si>
  <si>
    <t>W.B</t>
  </si>
  <si>
    <t>27.07.1999</t>
  </si>
  <si>
    <t>07.02.2002</t>
  </si>
  <si>
    <t>21.02.1998</t>
  </si>
  <si>
    <t>OMKAR SANTOSH UKIRDE</t>
  </si>
  <si>
    <t>14.07.1997</t>
  </si>
  <si>
    <t>20.07.1999</t>
  </si>
  <si>
    <t>U.K</t>
  </si>
  <si>
    <t>KER</t>
  </si>
  <si>
    <t>06.08.1995</t>
  </si>
  <si>
    <t>VIKRANT SHARMA</t>
  </si>
  <si>
    <t>01.06.1993</t>
  </si>
  <si>
    <t>ASHISH GAUTAM</t>
  </si>
  <si>
    <t>26.03.1992</t>
  </si>
  <si>
    <t>BSF</t>
  </si>
  <si>
    <t>UK</t>
  </si>
  <si>
    <t>FATEH SINGH DHILLON</t>
  </si>
  <si>
    <t>MONU KUMAR</t>
  </si>
  <si>
    <t>20.03.1988</t>
  </si>
  <si>
    <t>SSB</t>
  </si>
  <si>
    <t>28.08.1998</t>
  </si>
  <si>
    <t>RAJPREET SINGH</t>
  </si>
  <si>
    <t>14.10.2001</t>
  </si>
  <si>
    <t>04.04.1992</t>
  </si>
  <si>
    <t>GUJ</t>
  </si>
  <si>
    <t>12.12.2000</t>
  </si>
  <si>
    <t>H.P</t>
  </si>
  <si>
    <t>GURPREET SINGH</t>
  </si>
  <si>
    <t>19.12.1987</t>
  </si>
  <si>
    <t>NEERAJ KUMAR</t>
  </si>
  <si>
    <t>14.05.1994</t>
  </si>
  <si>
    <t>HARPREET SINGH</t>
  </si>
  <si>
    <t>07.02.1981</t>
  </si>
  <si>
    <t>SHIVAM SHUKLA</t>
  </si>
  <si>
    <t>03.03.1997</t>
  </si>
  <si>
    <t>05.12.1996</t>
  </si>
  <si>
    <t>THOMAS GEORGE</t>
  </si>
  <si>
    <t>13.07.1997</t>
  </si>
  <si>
    <t>BHAVESH SHEKHAWAT</t>
  </si>
  <si>
    <t>29.07.1996</t>
  </si>
  <si>
    <t>AADEITHYAA JOAHAL</t>
  </si>
  <si>
    <t>05.08.2000</t>
  </si>
  <si>
    <t>GURMEET</t>
  </si>
  <si>
    <t>03.07.1996</t>
  </si>
  <si>
    <t>ANHAD JAWANDA</t>
  </si>
  <si>
    <t>26.10.1998</t>
  </si>
  <si>
    <t>TSRA</t>
  </si>
  <si>
    <t>ANISH</t>
  </si>
  <si>
    <t>26.09.2002</t>
  </si>
  <si>
    <t>KASHISH MEHRA</t>
  </si>
  <si>
    <t>04.05.1995</t>
  </si>
  <si>
    <t>CHD</t>
  </si>
  <si>
    <t>WCH</t>
  </si>
  <si>
    <t>W.R</t>
  </si>
  <si>
    <t>JITU RAI</t>
  </si>
  <si>
    <t>DEEPAK SHARMA</t>
  </si>
  <si>
    <t>ONGC</t>
  </si>
  <si>
    <t>CISF</t>
  </si>
  <si>
    <t>RAVINDER</t>
  </si>
  <si>
    <t>01.03.1990</t>
  </si>
  <si>
    <t>AMANPREET SINGH</t>
  </si>
  <si>
    <t>W.B.</t>
  </si>
  <si>
    <t>ARUN</t>
  </si>
  <si>
    <t>01.01.1993</t>
  </si>
  <si>
    <t>SIB KUMAR GHOSH</t>
  </si>
  <si>
    <t>03.12.1980</t>
  </si>
  <si>
    <t>ANMOL JAIN</t>
  </si>
  <si>
    <t>T.N</t>
  </si>
  <si>
    <t>ARPIT GOEL</t>
  </si>
  <si>
    <t>15.08.1995</t>
  </si>
  <si>
    <t>20.01.1996</t>
  </si>
  <si>
    <t>14.06.1997</t>
  </si>
  <si>
    <t>10.09.1993</t>
  </si>
  <si>
    <t>NISHANT DALAL</t>
  </si>
  <si>
    <t>20.11.1997</t>
  </si>
  <si>
    <t>RISHI GIREESH</t>
  </si>
  <si>
    <t>28.02.2000</t>
  </si>
  <si>
    <t>04.11.1995</t>
  </si>
  <si>
    <t>H.P.</t>
  </si>
  <si>
    <t>G. PURUSOTHAMAN</t>
  </si>
  <si>
    <t>06.09.1986</t>
  </si>
  <si>
    <t>ARUN SHARMA</t>
  </si>
  <si>
    <t>25.02.1994</t>
  </si>
  <si>
    <t>GOLDI GURJAR</t>
  </si>
  <si>
    <t>21.03.1993</t>
  </si>
  <si>
    <t>TEJASWINI R. SAWANT</t>
  </si>
  <si>
    <t>12.09.1980</t>
  </si>
  <si>
    <t>LAJJA GAUSWAMI</t>
  </si>
  <si>
    <t>28.08.1988</t>
  </si>
  <si>
    <t>ELIZABETH SUSAN KOSHY</t>
  </si>
  <si>
    <t>10.05.1994</t>
  </si>
  <si>
    <t>17.07.1983</t>
  </si>
  <si>
    <t>GAAYATHRI N</t>
  </si>
  <si>
    <t>22.04.1996</t>
  </si>
  <si>
    <t>SONIKA</t>
  </si>
  <si>
    <t>JAYASHREE DAS</t>
  </si>
  <si>
    <t>06.04.1994</t>
  </si>
  <si>
    <t>ANJUM MOUDGIL</t>
  </si>
  <si>
    <t>05.01.1994</t>
  </si>
  <si>
    <t>VEDANGI VIRAG TULZAPURKAR</t>
  </si>
  <si>
    <t>28.09.1984</t>
  </si>
  <si>
    <t>TEJASWINI MULEY</t>
  </si>
  <si>
    <t>12.11.1992</t>
  </si>
  <si>
    <t>AYUSHI PODDER</t>
  </si>
  <si>
    <t>23.10.2000</t>
  </si>
  <si>
    <t>NAMRATA ARORA</t>
  </si>
  <si>
    <t>17.01.1996</t>
  </si>
  <si>
    <t>CRPF</t>
  </si>
  <si>
    <t>20.09.1995</t>
  </si>
  <si>
    <t>HEMA K.C</t>
  </si>
  <si>
    <t>07.04.1987</t>
  </si>
  <si>
    <t>20.01.1994</t>
  </si>
  <si>
    <t>ANJALI MANDAR BHAGWAT</t>
  </si>
  <si>
    <t>05.12.1969</t>
  </si>
  <si>
    <t>20.01.1997</t>
  </si>
  <si>
    <t>SHIRIN GODARA</t>
  </si>
  <si>
    <t>29.09.1999</t>
  </si>
  <si>
    <t>BHAKTI KHAMKAR</t>
  </si>
  <si>
    <t>14.05.2000</t>
  </si>
  <si>
    <t>AJAY THAKUR</t>
  </si>
  <si>
    <t>29.02.1992</t>
  </si>
  <si>
    <t>RAJAT KUMAR YADAV</t>
  </si>
  <si>
    <t>KARAN SHEOYRAN</t>
  </si>
  <si>
    <t>17.03.1997</t>
  </si>
  <si>
    <t>UP</t>
  </si>
  <si>
    <t>JAPTYESH SINGH JASPAL</t>
  </si>
  <si>
    <t>23.12.1999</t>
  </si>
  <si>
    <t>YASHASWINI SINGH DESWAL</t>
  </si>
  <si>
    <t>SHWETA SINGH</t>
  </si>
  <si>
    <t>03.07.1986</t>
  </si>
  <si>
    <t>MALAIKA GOEL</t>
  </si>
  <si>
    <t>GAURI SHEORAN</t>
  </si>
  <si>
    <t>ANNU RAJ SINGH</t>
  </si>
  <si>
    <t>29.01.2000</t>
  </si>
  <si>
    <t>AAKANKSHA BANSAL</t>
  </si>
  <si>
    <t>24.01.1993</t>
  </si>
  <si>
    <t>ANISA SAYYED</t>
  </si>
  <si>
    <t>31.08.1994</t>
  </si>
  <si>
    <t>SHILPI BISHT</t>
  </si>
  <si>
    <t>PUSHPANJALI RANA</t>
  </si>
  <si>
    <t>13.03.1982</t>
  </si>
  <si>
    <t>RUBY TOMER</t>
  </si>
  <si>
    <t>10.03.1988</t>
  </si>
  <si>
    <t>SHAKSHI DAGAR</t>
  </si>
  <si>
    <t>12.02.1994</t>
  </si>
  <si>
    <t>RACHNA DEVI</t>
  </si>
  <si>
    <t>18.06.1984</t>
  </si>
  <si>
    <t>VINERKAR RUCHITA RAJENDRA</t>
  </si>
  <si>
    <t>27.12.1992</t>
  </si>
  <si>
    <t>ANJU</t>
  </si>
  <si>
    <t>17.10.1990</t>
  </si>
  <si>
    <t xml:space="preserve">YOGITA </t>
  </si>
  <si>
    <t>CHINKI YADAV</t>
  </si>
  <si>
    <t>26.11.1997</t>
  </si>
  <si>
    <t>19.08.1997</t>
  </si>
  <si>
    <t>30.10.1990</t>
  </si>
  <si>
    <t>07.02.1998</t>
  </si>
  <si>
    <t>ARUNIMA GAUR</t>
  </si>
  <si>
    <t>26.04.1999</t>
  </si>
  <si>
    <t>MAHIMA TURHI AGRAWAL</t>
  </si>
  <si>
    <t>MP</t>
  </si>
  <si>
    <t>27.01.2003</t>
  </si>
  <si>
    <t>02.04.1999</t>
  </si>
  <si>
    <t>27.02.2001</t>
  </si>
  <si>
    <t>SNEHA BHARDWAJ</t>
  </si>
  <si>
    <t>15.02.2001</t>
  </si>
  <si>
    <t>TANU RAWAL</t>
  </si>
  <si>
    <t>06.09.2001</t>
  </si>
  <si>
    <t>ESHA SINGH</t>
  </si>
  <si>
    <t>01.01.2005</t>
  </si>
  <si>
    <t>SWETA DEVI</t>
  </si>
  <si>
    <t>VISHWA JIGNESHBHAI DAHIYA</t>
  </si>
  <si>
    <t>30.09.1999</t>
  </si>
  <si>
    <t>ANJALI CHOUDHARY</t>
  </si>
  <si>
    <t>16.01.2002</t>
  </si>
  <si>
    <t>06.07.2001</t>
  </si>
  <si>
    <t>17.02.1984</t>
  </si>
  <si>
    <t>27.03.1980</t>
  </si>
  <si>
    <t>HEMA K.C.</t>
  </si>
  <si>
    <t>ZENAB HUSSAIN BANDOOKWALA</t>
  </si>
  <si>
    <t>M. AATHIRAI</t>
  </si>
  <si>
    <t>03.02.2000</t>
  </si>
  <si>
    <t>30.10.2000</t>
  </si>
  <si>
    <t>SHRISHTI MISHRA</t>
  </si>
  <si>
    <t>10.09.1999</t>
  </si>
  <si>
    <t>Sr. No.</t>
  </si>
  <si>
    <t>01.06.1994</t>
  </si>
  <si>
    <t>SHAHZAR RIZVI</t>
  </si>
  <si>
    <t>TUSHAR SINGH</t>
  </si>
  <si>
    <t>KARNAV BISHNOI</t>
  </si>
  <si>
    <t>11.01.1994</t>
  </si>
  <si>
    <t>GAURAV RANA</t>
  </si>
  <si>
    <t>11.11.1999</t>
  </si>
  <si>
    <t>MANDEEP SINGH</t>
  </si>
  <si>
    <t>PANKAJ YADAV</t>
  </si>
  <si>
    <t>28.10.1999</t>
  </si>
  <si>
    <t>SAURABH CHOUDHARY</t>
  </si>
  <si>
    <t>12.05.2002</t>
  </si>
  <si>
    <t>ARSHDEEP BANGA</t>
  </si>
  <si>
    <t>ARPIT TOMAR</t>
  </si>
  <si>
    <t>06.08.2002</t>
  </si>
  <si>
    <t>RUSHIRAJ ATUL BAROT</t>
  </si>
  <si>
    <t>UNIT</t>
  </si>
  <si>
    <t>SWAPNIL SURESH KUSALE</t>
  </si>
  <si>
    <t>FULCHAND BANGAR</t>
  </si>
  <si>
    <t>APURVI CHANDELA</t>
  </si>
  <si>
    <t>04.01.1993</t>
  </si>
  <si>
    <t>AYONIKA PAUL</t>
  </si>
  <si>
    <t>23.09.1992</t>
  </si>
  <si>
    <t>SHRIYANKA SADANGI</t>
  </si>
  <si>
    <t>10.01.1995</t>
  </si>
  <si>
    <t>AAYUSHI GUPTA</t>
  </si>
  <si>
    <t>18.08.1994</t>
  </si>
  <si>
    <t>07.08.1989</t>
  </si>
  <si>
    <t>07.08.1987</t>
  </si>
  <si>
    <t>VINITA BHARDWAJ</t>
  </si>
  <si>
    <t>25.04.1994</t>
  </si>
  <si>
    <t>04.06.2000</t>
  </si>
  <si>
    <t>VANSHIKA SHAHI</t>
  </si>
  <si>
    <t>12.03.2000</t>
  </si>
  <si>
    <t>MANINI KAUSHIK</t>
  </si>
  <si>
    <t>VANSHIKA RATHORE</t>
  </si>
  <si>
    <t>C. KAVI RAKSHNA</t>
  </si>
  <si>
    <t>20.06.2000</t>
  </si>
  <si>
    <t>MEENA KUMARI</t>
  </si>
  <si>
    <t>SAMIKSHA DHINGRA</t>
  </si>
  <si>
    <t>15.12.1999</t>
  </si>
  <si>
    <t>SHREYA SAKSENA</t>
  </si>
  <si>
    <t>05.05.1997</t>
  </si>
  <si>
    <t>BARKHA CHAUHAN</t>
  </si>
  <si>
    <t>24.10.1995</t>
  </si>
  <si>
    <t>TEJAS KRISHNA PRASAD</t>
  </si>
  <si>
    <t>22.01.1998</t>
  </si>
  <si>
    <t>MEENAKSHI MEENA</t>
  </si>
  <si>
    <t>09.05.1995</t>
  </si>
  <si>
    <t>07.01.1999</t>
  </si>
  <si>
    <t>ELAVENIL VALARIVAN</t>
  </si>
  <si>
    <t>02.08.1999</t>
  </si>
  <si>
    <t>09.12.1992</t>
  </si>
  <si>
    <t>JANMESH GANDHI</t>
  </si>
  <si>
    <t>25.01.2001</t>
  </si>
  <si>
    <t>ADARSH SINGH</t>
  </si>
  <si>
    <t>27.11.2001</t>
  </si>
  <si>
    <t>NIRAJ KUMAR</t>
  </si>
  <si>
    <t>KAJAL SAINI</t>
  </si>
  <si>
    <t>SURYA PRATAP SINGH BANSHTU</t>
  </si>
  <si>
    <t>28.01.2002</t>
  </si>
  <si>
    <t>NITISH KUMAR</t>
  </si>
  <si>
    <t>03.12.2000</t>
  </si>
  <si>
    <t>14.02.1997</t>
  </si>
  <si>
    <t>12.04.2003</t>
  </si>
  <si>
    <t>23.07.2001</t>
  </si>
  <si>
    <t>11.11.2002</t>
  </si>
  <si>
    <t>SHREYA BANDYOPADHYAY</t>
  </si>
  <si>
    <t>OMPRAKASH MITHARWAL</t>
  </si>
  <si>
    <t>ARJUN SINGH CHEEMA</t>
  </si>
  <si>
    <t>13.06.2001</t>
  </si>
  <si>
    <t>03.08.2002</t>
  </si>
  <si>
    <t>MEHULI GHOSH</t>
  </si>
  <si>
    <t>ANKITA GUPTA</t>
  </si>
  <si>
    <t>10.05.1992</t>
  </si>
  <si>
    <t>01.07.1994</t>
  </si>
  <si>
    <t>PUSHPENDRA SINGH</t>
  </si>
  <si>
    <t>16.07.1991</t>
  </si>
  <si>
    <t>NEERAJ KAUR</t>
  </si>
  <si>
    <t>25.10.1998</t>
  </si>
  <si>
    <t>PRIYA RAGHAV</t>
  </si>
  <si>
    <t>15.05.2000</t>
  </si>
  <si>
    <t>PRIYANKA</t>
  </si>
  <si>
    <t>06.03.1982</t>
  </si>
  <si>
    <t>25.03.1988</t>
  </si>
  <si>
    <t>SHREYA AGRAWAL</t>
  </si>
  <si>
    <t>23.09.2000</t>
  </si>
  <si>
    <t>25.10.1988</t>
  </si>
  <si>
    <t>HARSHIT BINJWA</t>
  </si>
  <si>
    <t>16.03.2000</t>
  </si>
  <si>
    <t>AKASH PATIDAR</t>
  </si>
  <si>
    <t>28.11.1999</t>
  </si>
  <si>
    <t>27.11.1999</t>
  </si>
  <si>
    <t>AMIT KUMAYU</t>
  </si>
  <si>
    <t>27.12.1999</t>
  </si>
  <si>
    <t>KIRAN ANKUSH JADHAV</t>
  </si>
  <si>
    <t xml:space="preserve">VIMLESH KUMAR RATHOUR
</t>
  </si>
  <si>
    <t>SANDEEP SINGH</t>
  </si>
  <si>
    <t>SHAHU TUSHAR MANE</t>
  </si>
  <si>
    <t>26.01.2002</t>
  </si>
  <si>
    <t>26.07.2001</t>
  </si>
  <si>
    <t>MTS</t>
  </si>
  <si>
    <t>MANU BHAKER</t>
  </si>
  <si>
    <t>18.02.2002</t>
  </si>
  <si>
    <t>RHYTHM SANGWAN</t>
  </si>
  <si>
    <t>29.12.2003</t>
  </si>
  <si>
    <t>NISHA YADAV</t>
  </si>
  <si>
    <t>18.12.2004</t>
  </si>
  <si>
    <t>VIBHUTI BHATIA</t>
  </si>
  <si>
    <t>15.10.2003</t>
  </si>
  <si>
    <t>MISTRY GUNJAN BHARATTKUMAR</t>
  </si>
  <si>
    <t>24.10.1993</t>
  </si>
  <si>
    <t>KARAN JATINBHAI VYAS</t>
  </si>
  <si>
    <t xml:space="preserve">ZEENA KHITTA </t>
  </si>
  <si>
    <t>20.05.2001</t>
  </si>
  <si>
    <t>19.10.2002</t>
  </si>
  <si>
    <t>ARSHDEEP SINGH</t>
  </si>
  <si>
    <t>15.09.1996</t>
  </si>
  <si>
    <t>19.05.2002</t>
  </si>
  <si>
    <t>YANA RATHORE</t>
  </si>
  <si>
    <t>25.02.2003</t>
  </si>
  <si>
    <t>YASHIKA VISHWAJEET SHINDE</t>
  </si>
  <si>
    <t>SUNIDHI CHAUHAN</t>
  </si>
  <si>
    <t>RAJKANWAR SINGH SANDHU</t>
  </si>
  <si>
    <t>13.08.2002</t>
  </si>
  <si>
    <t>KAILASH CHAND</t>
  </si>
  <si>
    <t>14.08.1992</t>
  </si>
  <si>
    <t>AAKASH VERMA</t>
  </si>
  <si>
    <t>01.07.1999</t>
  </si>
  <si>
    <t>ABHISHEK VERMA</t>
  </si>
  <si>
    <t>01.08.1989</t>
  </si>
  <si>
    <t>RAVINDER SINGH</t>
  </si>
  <si>
    <t>17.10.1996</t>
  </si>
  <si>
    <t>VIJAYVEER SIDHU</t>
  </si>
  <si>
    <t>20.08.2001</t>
  </si>
  <si>
    <t>MANSI SUDHIR SINGH KATHAIT</t>
  </si>
  <si>
    <t>23.08.2004</t>
  </si>
  <si>
    <t>CHANCHAL YADAV</t>
  </si>
  <si>
    <t>TRA</t>
  </si>
  <si>
    <t>20.06.1999</t>
  </si>
  <si>
    <t>SARABJOT SINGH</t>
  </si>
  <si>
    <t>30.09.2001</t>
  </si>
  <si>
    <t>VIKASH KUMAR</t>
  </si>
  <si>
    <t>04.12.2000</t>
  </si>
  <si>
    <t>YASH KUMAR</t>
  </si>
  <si>
    <t>MITESH KUMAR MANILAL GOHIL</t>
  </si>
  <si>
    <t>UDHAYVEER SIDHU</t>
  </si>
  <si>
    <t>21.06.2002</t>
  </si>
  <si>
    <t>12.12.2003</t>
  </si>
  <si>
    <t>AYUSH JINDAL</t>
  </si>
  <si>
    <t>15.12.2000</t>
  </si>
  <si>
    <t>SHIVA NARWAL</t>
  </si>
  <si>
    <t>18.02.2006</t>
  </si>
  <si>
    <t>KUNAL RANA</t>
  </si>
  <si>
    <t>03.02.2001</t>
  </si>
  <si>
    <t>NEHA</t>
  </si>
  <si>
    <t>14.05.1999</t>
  </si>
  <si>
    <t>SURBHI RAO</t>
  </si>
  <si>
    <t>21.10.1999</t>
  </si>
  <si>
    <t>DEVANSHI DHAMA</t>
  </si>
  <si>
    <t>29.04.2003</t>
  </si>
  <si>
    <t>NIVEDITHA V. NAIR</t>
  </si>
  <si>
    <t>09.05.2001</t>
  </si>
  <si>
    <t>02.10.2000</t>
  </si>
  <si>
    <t>AARJU VAISHNAV</t>
  </si>
  <si>
    <t>22.10.2004</t>
  </si>
  <si>
    <t>SHARVARI JITENDRA BHOIR</t>
  </si>
  <si>
    <t>11.08.2003</t>
  </si>
  <si>
    <t>03.09.2004</t>
  </si>
  <si>
    <t>25.10.2000</t>
  </si>
  <si>
    <t>ADITYA MALRA</t>
  </si>
  <si>
    <t>GOHIL HARSHRAJSINHJI J.</t>
  </si>
  <si>
    <t>SARTAJ SINGH TIWANA</t>
  </si>
  <si>
    <t>ABHIDNYA ASHOK PATIL</t>
  </si>
  <si>
    <t>HARSHADA SADANAND NITHAVE</t>
  </si>
  <si>
    <t>SHUBHANGI ARJUN SURYAWANSHI</t>
  </si>
  <si>
    <t>09.07.2000</t>
  </si>
  <si>
    <t>YUVIKA TOMAR</t>
  </si>
  <si>
    <t>SHIKHA NARWAL</t>
  </si>
  <si>
    <t>HARSHAWARDHAN MAHANAND YADAV</t>
  </si>
  <si>
    <t>NUPUR RAKESH HAGAWANE PATIL</t>
  </si>
  <si>
    <t>NISHA KANWAR</t>
  </si>
  <si>
    <t>RAMITA</t>
  </si>
  <si>
    <t>SIFT KAUR SAMRA</t>
  </si>
  <si>
    <t>KM. RUBINA</t>
  </si>
  <si>
    <t>SHRI NIVETHA P.</t>
  </si>
  <si>
    <t>MANISHA PAL</t>
  </si>
  <si>
    <t>23.12.1995</t>
  </si>
  <si>
    <t>NAVDEEP KAUR</t>
  </si>
  <si>
    <t>10.12.2001</t>
  </si>
  <si>
    <t>09.11.2004</t>
  </si>
  <si>
    <t>TARUN YADAV</t>
  </si>
  <si>
    <t>20.12.1993</t>
  </si>
  <si>
    <t>AYUSH SANGWAN</t>
  </si>
  <si>
    <t>04.04.2000</t>
  </si>
  <si>
    <t>MANISH RANA</t>
  </si>
  <si>
    <t>19.07.1998</t>
  </si>
  <si>
    <t>MEGHANA M.SAJJANAR</t>
  </si>
  <si>
    <t>08.09.1998</t>
  </si>
  <si>
    <t>09.09.2001</t>
  </si>
  <si>
    <t>11.10.1998</t>
  </si>
  <si>
    <t>16.01.2004</t>
  </si>
  <si>
    <t>ANIRUDH SINGH RANA</t>
  </si>
  <si>
    <t>14.05.1996</t>
  </si>
  <si>
    <t>AAKRITI DAHIYA</t>
  </si>
  <si>
    <t>05.12.2001</t>
  </si>
  <si>
    <t>DIVYANSH SINGH PANWAR</t>
  </si>
  <si>
    <t>RUDRANKKSH BALASAHEB PATIL</t>
  </si>
  <si>
    <t>YASH VARDHAN</t>
  </si>
  <si>
    <t>T.R. SRIJAY</t>
  </si>
  <si>
    <t>PANKAJ KUMAR</t>
  </si>
  <si>
    <t>DHANUSH SRIKANTH</t>
  </si>
  <si>
    <t>GURMAN SINGH</t>
  </si>
  <si>
    <t>22.03.2001</t>
  </si>
  <si>
    <t>AVINASH YADAV</t>
  </si>
  <si>
    <t>14.10.2002</t>
  </si>
  <si>
    <t>09.10.2003</t>
  </si>
  <si>
    <t>26.05.2003</t>
  </si>
  <si>
    <t>SATYAM CHAUHN</t>
  </si>
  <si>
    <t>16.12.2003</t>
  </si>
  <si>
    <t>AISHWARYA PRATAP</t>
  </si>
  <si>
    <t>AGNEYA KAUSHIK</t>
  </si>
  <si>
    <t>18.05.2004</t>
  </si>
  <si>
    <t>RFAS</t>
  </si>
  <si>
    <t>RFS</t>
  </si>
  <si>
    <t>PT.</t>
  </si>
  <si>
    <t>AISHWARYA PRATAP SINGH TOMAR</t>
  </si>
  <si>
    <t>BAS</t>
  </si>
  <si>
    <t>PT</t>
  </si>
  <si>
    <t>21.07.2002</t>
  </si>
  <si>
    <t>RUSHIRAJ BHAGIRATHSINH J.</t>
  </si>
  <si>
    <t>08.01.2002</t>
  </si>
  <si>
    <t>11.07.2005</t>
  </si>
  <si>
    <t>ASHI CHOUKSEY</t>
  </si>
  <si>
    <t>07.03.2002</t>
  </si>
  <si>
    <t>KEVAL JASHVANTBHAI</t>
  </si>
  <si>
    <t>17.01.2003</t>
  </si>
  <si>
    <t>SAIF RAZA</t>
  </si>
  <si>
    <t>01.01.1997</t>
  </si>
  <si>
    <t>SANGRAM SINGH</t>
  </si>
  <si>
    <t>12.06.1993</t>
  </si>
  <si>
    <t>SUMIT RAMAN</t>
  </si>
  <si>
    <t>20.12.1995</t>
  </si>
  <si>
    <t>MUKESH NELAVALLI</t>
  </si>
  <si>
    <t>ANU</t>
  </si>
  <si>
    <t>02.12.1995</t>
  </si>
  <si>
    <t>ANANYA NAIDU</t>
  </si>
  <si>
    <t>23.12.1993</t>
  </si>
  <si>
    <t>NUPUR KUMRAWAT</t>
  </si>
  <si>
    <t>TEJASWANI</t>
  </si>
  <si>
    <t>RAHI SARNOBAT</t>
  </si>
  <si>
    <t>PADMA D.</t>
  </si>
  <si>
    <t>DITEE BABULBHAI THAKAR</t>
  </si>
  <si>
    <t>02.05.2000</t>
  </si>
  <si>
    <t>03.09.2002</t>
  </si>
  <si>
    <t>21.01.2000</t>
  </si>
  <si>
    <t>ZAHID HUSAIN PARRAY</t>
  </si>
  <si>
    <t>15.03.1993</t>
  </si>
  <si>
    <t xml:space="preserve">RISHY </t>
  </si>
  <si>
    <t>JASMEEN KAUR</t>
  </si>
  <si>
    <t>VIDISHA SAXENA</t>
  </si>
  <si>
    <t>13.10.2001</t>
  </si>
  <si>
    <t>NISCHAL</t>
  </si>
  <si>
    <t>KHUSHI SAINI</t>
  </si>
  <si>
    <t>18.10.2004</t>
  </si>
  <si>
    <t>ANSHIKA GUPTA</t>
  </si>
  <si>
    <t>26.10.2004</t>
  </si>
  <si>
    <t>GAIKWAD LAHU BHAGWAN</t>
  </si>
  <si>
    <t xml:space="preserve">PRASIDDHI </t>
  </si>
  <si>
    <t>SANDHYA SOROUT</t>
  </si>
  <si>
    <t>30.11.1991</t>
  </si>
  <si>
    <t>13.02.2004</t>
  </si>
  <si>
    <t>19.03.1990</t>
  </si>
  <si>
    <t>ISHIKA SINGH</t>
  </si>
  <si>
    <t>19.05.1999</t>
  </si>
  <si>
    <t>KHUSHSEERAT KAUR SANDHU</t>
  </si>
  <si>
    <t>SHARVAN KUMAR</t>
  </si>
  <si>
    <t>07.10.2001</t>
  </si>
  <si>
    <t>NAVEEN</t>
  </si>
  <si>
    <t>05.06.2001</t>
  </si>
  <si>
    <t>09.12.1999</t>
  </si>
  <si>
    <t>DEEPAK DHARIWAL</t>
  </si>
  <si>
    <t>15.09.1999</t>
  </si>
  <si>
    <t>MTS - 1169</t>
  </si>
  <si>
    <t>AADHYA TAYAL</t>
  </si>
  <si>
    <t>04.09.2002</t>
  </si>
  <si>
    <t>KANISHKA DAGAR</t>
  </si>
  <si>
    <t>24.10.2005</t>
  </si>
  <si>
    <t>HEENA JAYESHBHAI GOHE</t>
  </si>
  <si>
    <t>SIMA KUMARI</t>
  </si>
  <si>
    <t>5.11.1987</t>
  </si>
  <si>
    <t xml:space="preserve">ITBP </t>
  </si>
  <si>
    <t>QUOTA</t>
  </si>
  <si>
    <t>VIKRAM SHINDE</t>
  </si>
  <si>
    <t>SARVAN SINGH</t>
  </si>
  <si>
    <t>20.10.1997</t>
  </si>
  <si>
    <t>SAMRAT RANA</t>
  </si>
  <si>
    <t>08.01.2005</t>
  </si>
  <si>
    <t>VARUN TOMAR</t>
  </si>
  <si>
    <t>08.09.2003</t>
  </si>
  <si>
    <t xml:space="preserve">KEERTHY K SUSEELAN </t>
  </si>
  <si>
    <t>09.07.1989</t>
  </si>
  <si>
    <t xml:space="preserve">ANKITA GUPTA </t>
  </si>
  <si>
    <t xml:space="preserve">ADITI SHUKLA </t>
  </si>
  <si>
    <t xml:space="preserve">NEHA CHAPHEKAR </t>
  </si>
  <si>
    <t>VIMAL CHINUBHAI PRAJAPATI</t>
  </si>
  <si>
    <t>02.04.1998</t>
  </si>
  <si>
    <t>MTS - 575</t>
  </si>
  <si>
    <t>MTS - 624.4</t>
  </si>
  <si>
    <t>DIVYA T.S</t>
  </si>
  <si>
    <t>14.08.1995</t>
  </si>
  <si>
    <t>GAYATHRI U</t>
  </si>
  <si>
    <t>25.03.1993</t>
  </si>
  <si>
    <t>MTS - 571</t>
  </si>
  <si>
    <t>VIKAS DHAMA</t>
  </si>
  <si>
    <t>MTS - 576</t>
  </si>
  <si>
    <t>ANUSHREE RAI</t>
  </si>
  <si>
    <t>16.09.2001</t>
  </si>
  <si>
    <t>KAPIL DEV</t>
  </si>
  <si>
    <t>12.02.2000</t>
  </si>
  <si>
    <t>GURMUKH SINGH SANDHU</t>
  </si>
  <si>
    <t>SRINJOY DATTA</t>
  </si>
  <si>
    <t>VIDARSA K VINOD</t>
  </si>
  <si>
    <t>MTS - 1163</t>
  </si>
  <si>
    <t>MTS - 624.8</t>
  </si>
  <si>
    <t>MTS-574</t>
  </si>
  <si>
    <t>ADIL KHAN</t>
  </si>
  <si>
    <t>17.02.2001</t>
  </si>
  <si>
    <t>28.04.2000</t>
  </si>
  <si>
    <t>TRIAL 6</t>
  </si>
  <si>
    <t xml:space="preserve">TRIAL 6 </t>
  </si>
  <si>
    <t xml:space="preserve">TRIAL 7 </t>
  </si>
  <si>
    <t>TRIAL 7</t>
  </si>
  <si>
    <t>YES</t>
  </si>
  <si>
    <t>YOGENDER DAHIYA</t>
  </si>
  <si>
    <t>02.07.1995</t>
  </si>
  <si>
    <t xml:space="preserve">TRAIL 6 </t>
  </si>
  <si>
    <t xml:space="preserve">TRAIL 7 </t>
  </si>
  <si>
    <t>14TH ASIAN</t>
  </si>
  <si>
    <t>WCF</t>
  </si>
  <si>
    <t>63RD NSCC</t>
  </si>
  <si>
    <t xml:space="preserve">10M AIR RIFLE MEN </t>
  </si>
  <si>
    <t>NOT</t>
  </si>
  <si>
    <t>63RD  NSCC</t>
  </si>
  <si>
    <t>63rd NSCC</t>
  </si>
  <si>
    <t>13th SAF</t>
  </si>
  <si>
    <t>MEYTON CUP 20.01.19</t>
  </si>
  <si>
    <t>MEYTON CUP 21.01.19</t>
  </si>
  <si>
    <t>SAF</t>
  </si>
  <si>
    <t>TRIAL 1</t>
  </si>
  <si>
    <t>TRIAL 2</t>
  </si>
  <si>
    <t>MEYTON 20.01.2020</t>
  </si>
  <si>
    <t>H&amp;N  24.01.2020</t>
  </si>
  <si>
    <t>H&amp;N  25.01.2020</t>
  </si>
  <si>
    <t>50M RIFLE 3 POSITION MEN</t>
  </si>
  <si>
    <t xml:space="preserve">10M AIR RIFLE WOMEN </t>
  </si>
  <si>
    <t>13TH SAF</t>
  </si>
  <si>
    <t>25M RAPID FIRE PISTOL MEN</t>
  </si>
  <si>
    <t xml:space="preserve">25M SPORTS PISTOL WOMEN </t>
  </si>
  <si>
    <t>H&amp;N 24.01.2020</t>
  </si>
  <si>
    <t>H&amp;N 25.01.2020</t>
  </si>
  <si>
    <t>10M AIR PISTOL MEN</t>
  </si>
  <si>
    <t>PLSEN 07.02.2020</t>
  </si>
  <si>
    <t>PLSEN 06.02.2020</t>
  </si>
  <si>
    <t>10M AIR PISTOL WOMEN</t>
  </si>
  <si>
    <t>INTERSHOOT 08.02.2020</t>
  </si>
  <si>
    <t>50M RIFLE 3P POSITION WOMEN</t>
  </si>
  <si>
    <t>INTERSHOOT 07.01.2020</t>
  </si>
  <si>
    <t>INTERSHOOT 08.01.2020</t>
  </si>
  <si>
    <t>BORSE PRATIK CHHAGANRAO</t>
  </si>
  <si>
    <t>16.09.1996</t>
  </si>
  <si>
    <t>INTERSHOOT 07.02.2020</t>
  </si>
  <si>
    <t>MANAS KUMAR SINGH</t>
  </si>
  <si>
    <t>PRADEEP SINGH</t>
  </si>
  <si>
    <t>20.06.1997</t>
  </si>
  <si>
    <t>HARSHITA DAHIYA</t>
  </si>
  <si>
    <t>05.11.1993</t>
  </si>
  <si>
    <t>NIKHIL KUMAR</t>
  </si>
  <si>
    <t>SPL. TRIAL</t>
  </si>
  <si>
    <t>SPCL. TRIAL</t>
  </si>
  <si>
    <t xml:space="preserve">SPCL. TRIAL </t>
  </si>
  <si>
    <t>06.07.1999</t>
  </si>
  <si>
    <t>22.09.1980</t>
  </si>
  <si>
    <t>11.07.1973</t>
  </si>
  <si>
    <t>TRAIL 2 18.01.2021</t>
  </si>
  <si>
    <t>TRAIL1  18.01.2021</t>
  </si>
  <si>
    <t>TRAIL2 18.01.2021</t>
  </si>
  <si>
    <t>TRAIL2  18.01.2021</t>
  </si>
  <si>
    <t>BASE SCORE AS ON 18.03.2020</t>
  </si>
  <si>
    <t>TRAIL 2  18.01.2021</t>
  </si>
  <si>
    <t xml:space="preserve">25M RAPID FIRE PISTOL WOMEN </t>
  </si>
  <si>
    <t>BASE SCORE 18.01.2021</t>
  </si>
  <si>
    <t>TRAIL 1 18.01.2021</t>
  </si>
  <si>
    <t>TRAIL 218.01.2021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</si>
</sst>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dd&quot;/&quot;mm&quot;/&quot;yyyy"/>
    <numFmt numFmtId="173" formatCode="[$-409]dd/mmm/yy;@"/>
    <numFmt numFmtId="174" formatCode="[$-409]d/mm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09]dd\ mmmm\ yyyy"/>
    <numFmt numFmtId="180" formatCode="[$-409]dddd\,\ mmmm\ dd\,\ yyyy"/>
    <numFmt numFmtId="181" formatCode="[$-409]h:mm:ss\ AM/PM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.5"/>
      <color indexed="8"/>
      <name val="Calibri"/>
      <family val="2"/>
    </font>
    <font>
      <sz val="8.5"/>
      <name val="Calibri"/>
      <family val="2"/>
    </font>
    <font>
      <sz val="28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.5"/>
      <color theme="1"/>
      <name val="Calibri"/>
      <family val="2"/>
    </font>
    <font>
      <b/>
      <sz val="10"/>
      <color theme="1"/>
      <name val="Times New Roman"/>
      <family val="1"/>
    </font>
    <font>
      <sz val="28"/>
      <color theme="1"/>
      <name val="Times New Roman"/>
      <family val="1"/>
    </font>
    <font>
      <b/>
      <sz val="2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/>
    </xf>
    <xf numFmtId="0" fontId="6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60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61" fillId="0" borderId="0" xfId="0" applyFont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174" fontId="2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33" borderId="0" xfId="0" applyNumberFormat="1" applyFont="1" applyFill="1" applyAlignment="1">
      <alignment horizontal="center"/>
    </xf>
    <xf numFmtId="0" fontId="62" fillId="0" borderId="0" xfId="0" applyFont="1" applyAlignment="1">
      <alignment/>
    </xf>
    <xf numFmtId="2" fontId="7" fillId="33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35" fillId="33" borderId="10" xfId="0" applyFont="1" applyFill="1" applyBorder="1" applyAlignment="1">
      <alignment/>
    </xf>
    <xf numFmtId="2" fontId="62" fillId="33" borderId="0" xfId="0" applyNumberFormat="1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2" fontId="3" fillId="33" borderId="0" xfId="0" applyNumberFormat="1" applyFont="1" applyFill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vertical="center"/>
    </xf>
    <xf numFmtId="174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2" fontId="62" fillId="34" borderId="10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 horizontal="center"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vertical="center"/>
    </xf>
    <xf numFmtId="0" fontId="63" fillId="0" borderId="10" xfId="0" applyFont="1" applyBorder="1" applyAlignment="1">
      <alignment/>
    </xf>
    <xf numFmtId="2" fontId="62" fillId="0" borderId="10" xfId="0" applyNumberFormat="1" applyFont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 vertical="center"/>
    </xf>
    <xf numFmtId="2" fontId="33" fillId="33" borderId="0" xfId="0" applyNumberFormat="1" applyFont="1" applyFill="1" applyAlignment="1">
      <alignment horizontal="center"/>
    </xf>
    <xf numFmtId="0" fontId="2" fillId="33" borderId="11" xfId="0" applyFont="1" applyFill="1" applyBorder="1" applyAlignment="1">
      <alignment/>
    </xf>
    <xf numFmtId="2" fontId="5" fillId="3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35" fillId="34" borderId="10" xfId="0" applyFont="1" applyFill="1" applyBorder="1" applyAlignment="1">
      <alignment/>
    </xf>
    <xf numFmtId="0" fontId="6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64" fillId="34" borderId="0" xfId="0" applyFont="1" applyFill="1" applyAlignment="1">
      <alignment/>
    </xf>
    <xf numFmtId="2" fontId="39" fillId="33" borderId="0" xfId="0" applyNumberFormat="1" applyFont="1" applyFill="1" applyAlignment="1">
      <alignment horizontal="center"/>
    </xf>
    <xf numFmtId="2" fontId="64" fillId="0" borderId="0" xfId="0" applyNumberFormat="1" applyFont="1" applyAlignment="1">
      <alignment horizontal="center"/>
    </xf>
    <xf numFmtId="0" fontId="64" fillId="33" borderId="0" xfId="0" applyFont="1" applyFill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64" fillId="0" borderId="0" xfId="0" applyFont="1" applyAlignment="1">
      <alignment vertical="center"/>
    </xf>
    <xf numFmtId="0" fontId="63" fillId="0" borderId="0" xfId="0" applyFont="1" applyAlignment="1">
      <alignment/>
    </xf>
    <xf numFmtId="2" fontId="7" fillId="33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 horizontal="center"/>
    </xf>
    <xf numFmtId="2" fontId="7" fillId="13" borderId="10" xfId="0" applyNumberFormat="1" applyFont="1" applyFill="1" applyBorder="1" applyAlignment="1">
      <alignment horizontal="center"/>
    </xf>
    <xf numFmtId="2" fontId="7" fillId="19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2" fontId="2" fillId="33" borderId="10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vertical="top"/>
    </xf>
    <xf numFmtId="0" fontId="7" fillId="33" borderId="12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63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34" borderId="10" xfId="0" applyFont="1" applyFill="1" applyBorder="1" applyAlignment="1">
      <alignment horizontal="left"/>
    </xf>
    <xf numFmtId="2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63" fillId="34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vertical="top"/>
    </xf>
    <xf numFmtId="0" fontId="2" fillId="3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/>
    </xf>
    <xf numFmtId="2" fontId="2" fillId="33" borderId="13" xfId="0" applyNumberFormat="1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5" fillId="19" borderId="10" xfId="0" applyNumberFormat="1" applyFont="1" applyFill="1" applyBorder="1" applyAlignment="1">
      <alignment horizontal="center"/>
    </xf>
    <xf numFmtId="2" fontId="5" fillId="19" borderId="10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 vertical="center"/>
    </xf>
    <xf numFmtId="2" fontId="2" fillId="19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2" fontId="7" fillId="33" borderId="0" xfId="0" applyNumberFormat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19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174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wrapText="1"/>
    </xf>
    <xf numFmtId="0" fontId="63" fillId="0" borderId="13" xfId="0" applyFont="1" applyBorder="1" applyAlignment="1">
      <alignment/>
    </xf>
    <xf numFmtId="2" fontId="63" fillId="33" borderId="10" xfId="0" applyNumberFormat="1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35" borderId="10" xfId="0" applyNumberFormat="1" applyFont="1" applyFill="1" applyBorder="1" applyAlignment="1">
      <alignment horizontal="center" wrapText="1"/>
    </xf>
    <xf numFmtId="2" fontId="5" fillId="19" borderId="10" xfId="0" applyNumberFormat="1" applyFont="1" applyFill="1" applyBorder="1" applyAlignment="1">
      <alignment horizontal="center" wrapText="1"/>
    </xf>
    <xf numFmtId="2" fontId="5" fillId="19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top"/>
    </xf>
    <xf numFmtId="2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2" fontId="3" fillId="36" borderId="0" xfId="0" applyNumberFormat="1" applyFont="1" applyFill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top"/>
    </xf>
    <xf numFmtId="2" fontId="2" fillId="36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2" fontId="2" fillId="36" borderId="0" xfId="0" applyNumberFormat="1" applyFont="1" applyFill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2" fontId="7" fillId="38" borderId="10" xfId="0" applyNumberFormat="1" applyFont="1" applyFill="1" applyBorder="1" applyAlignment="1">
      <alignment horizontal="center"/>
    </xf>
    <xf numFmtId="2" fontId="7" fillId="38" borderId="10" xfId="0" applyNumberFormat="1" applyFont="1" applyFill="1" applyBorder="1" applyAlignment="1">
      <alignment horizontal="center" vertical="center"/>
    </xf>
    <xf numFmtId="2" fontId="64" fillId="38" borderId="0" xfId="0" applyNumberFormat="1" applyFont="1" applyFill="1" applyAlignment="1">
      <alignment horizontal="center"/>
    </xf>
    <xf numFmtId="2" fontId="7" fillId="39" borderId="10" xfId="0" applyNumberFormat="1" applyFont="1" applyFill="1" applyBorder="1" applyAlignment="1">
      <alignment horizontal="center"/>
    </xf>
    <xf numFmtId="2" fontId="5" fillId="40" borderId="10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33" borderId="13" xfId="0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11" fillId="0" borderId="14" xfId="0" applyFont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2" fontId="5" fillId="39" borderId="10" xfId="0" applyNumberFormat="1" applyFont="1" applyFill="1" applyBorder="1" applyAlignment="1">
      <alignment horizontal="center" vertical="center" wrapText="1"/>
    </xf>
    <xf numFmtId="2" fontId="5" fillId="39" borderId="10" xfId="0" applyNumberFormat="1" applyFont="1" applyFill="1" applyBorder="1" applyAlignment="1">
      <alignment horizontal="center" vertical="center"/>
    </xf>
    <xf numFmtId="2" fontId="2" fillId="39" borderId="10" xfId="0" applyNumberFormat="1" applyFont="1" applyFill="1" applyBorder="1" applyAlignment="1">
      <alignment horizontal="center" wrapText="1"/>
    </xf>
    <xf numFmtId="2" fontId="5" fillId="39" borderId="10" xfId="0" applyNumberFormat="1" applyFont="1" applyFill="1" applyBorder="1" applyAlignment="1">
      <alignment horizontal="center"/>
    </xf>
    <xf numFmtId="2" fontId="5" fillId="39" borderId="10" xfId="0" applyNumberFormat="1" applyFont="1" applyFill="1" applyBorder="1" applyAlignment="1">
      <alignment/>
    </xf>
    <xf numFmtId="2" fontId="2" fillId="39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zoomScale="70" zoomScaleNormal="70" zoomScalePageLayoutView="0" workbookViewId="0" topLeftCell="G1">
      <selection activeCell="AD4" sqref="AD4:AD43"/>
    </sheetView>
  </sheetViews>
  <sheetFormatPr defaultColWidth="9.140625" defaultRowHeight="15"/>
  <cols>
    <col min="1" max="1" width="6.7109375" style="43" customWidth="1"/>
    <col min="2" max="2" width="36.28125" style="104" bestFit="1" customWidth="1"/>
    <col min="3" max="3" width="15.00390625" style="43" bestFit="1" customWidth="1"/>
    <col min="4" max="4" width="10.8515625" style="43" customWidth="1"/>
    <col min="5" max="5" width="9.7109375" style="56" bestFit="1" customWidth="1"/>
    <col min="6" max="8" width="9.7109375" style="56" customWidth="1"/>
    <col min="9" max="9" width="12.57421875" style="56" bestFit="1" customWidth="1"/>
    <col min="10" max="10" width="12.57421875" style="56" customWidth="1"/>
    <col min="11" max="11" width="8.28125" style="56" bestFit="1" customWidth="1"/>
    <col min="12" max="12" width="9.140625" style="56" bestFit="1" customWidth="1"/>
    <col min="13" max="13" width="9.00390625" style="56" customWidth="1"/>
    <col min="14" max="14" width="12.28125" style="56" bestFit="1" customWidth="1"/>
    <col min="15" max="16" width="12.140625" style="56" customWidth="1"/>
    <col min="17" max="17" width="5.7109375" style="56" bestFit="1" customWidth="1"/>
    <col min="18" max="18" width="8.421875" style="56" bestFit="1" customWidth="1"/>
    <col min="19" max="19" width="8.421875" style="56" customWidth="1"/>
    <col min="20" max="20" width="12.28125" style="56" bestFit="1" customWidth="1"/>
    <col min="21" max="21" width="11.140625" style="48" bestFit="1" customWidth="1"/>
    <col min="22" max="22" width="10.28125" style="152" customWidth="1"/>
    <col min="23" max="23" width="12.140625" style="48" customWidth="1"/>
    <col min="24" max="24" width="12.00390625" style="48" customWidth="1"/>
    <col min="25" max="25" width="5.7109375" style="48" bestFit="1" customWidth="1"/>
    <col min="26" max="26" width="12.140625" style="48" customWidth="1"/>
    <col min="27" max="27" width="5.7109375" style="48" bestFit="1" customWidth="1"/>
    <col min="28" max="28" width="10.28125" style="44" customWidth="1"/>
    <col min="29" max="29" width="10.28125" style="56" customWidth="1"/>
    <col min="30" max="30" width="10.28125" style="48" customWidth="1"/>
    <col min="31" max="16384" width="9.140625" style="2" customWidth="1"/>
  </cols>
  <sheetData>
    <row r="1" spans="1:31" ht="34.5">
      <c r="A1" s="170" t="s">
        <v>608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</row>
    <row r="2" spans="1:31" ht="18.75">
      <c r="A2" s="97"/>
      <c r="B2" s="79" t="s">
        <v>537</v>
      </c>
      <c r="C2" s="96"/>
      <c r="D2" s="96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57"/>
      <c r="V2" s="151"/>
      <c r="W2" s="57"/>
      <c r="X2" s="57"/>
      <c r="Y2" s="57"/>
      <c r="Z2" s="57"/>
      <c r="AA2" s="57"/>
      <c r="AB2" s="58"/>
      <c r="AC2" s="28"/>
      <c r="AD2" s="57"/>
      <c r="AE2" s="100"/>
    </row>
    <row r="3" spans="1:31" s="42" customFormat="1" ht="60">
      <c r="A3" s="155" t="s">
        <v>0</v>
      </c>
      <c r="B3" s="156" t="s">
        <v>1</v>
      </c>
      <c r="C3" s="59" t="s">
        <v>2</v>
      </c>
      <c r="D3" s="59" t="s">
        <v>270</v>
      </c>
      <c r="E3" s="57" t="s">
        <v>584</v>
      </c>
      <c r="F3" s="57" t="s">
        <v>482</v>
      </c>
      <c r="G3" s="57" t="s">
        <v>586</v>
      </c>
      <c r="H3" s="57" t="s">
        <v>482</v>
      </c>
      <c r="I3" s="57" t="s">
        <v>592</v>
      </c>
      <c r="J3" s="57" t="s">
        <v>482</v>
      </c>
      <c r="K3" s="57" t="s">
        <v>593</v>
      </c>
      <c r="L3" s="57" t="s">
        <v>599</v>
      </c>
      <c r="M3" s="57" t="s">
        <v>479</v>
      </c>
      <c r="N3" s="57" t="s">
        <v>597</v>
      </c>
      <c r="O3" s="57" t="s">
        <v>479</v>
      </c>
      <c r="P3" s="57" t="s">
        <v>603</v>
      </c>
      <c r="Q3" s="57" t="s">
        <v>482</v>
      </c>
      <c r="R3" s="57" t="s">
        <v>604</v>
      </c>
      <c r="S3" s="57" t="s">
        <v>479</v>
      </c>
      <c r="T3" s="57" t="s">
        <v>632</v>
      </c>
      <c r="U3" s="57" t="s">
        <v>4</v>
      </c>
      <c r="V3" s="151" t="s">
        <v>5</v>
      </c>
      <c r="W3" s="179" t="s">
        <v>642</v>
      </c>
      <c r="X3" s="179" t="s">
        <v>639</v>
      </c>
      <c r="Y3" s="179" t="s">
        <v>482</v>
      </c>
      <c r="Z3" s="179" t="s">
        <v>638</v>
      </c>
      <c r="AA3" s="179" t="s">
        <v>482</v>
      </c>
      <c r="AB3" s="28" t="s">
        <v>121</v>
      </c>
      <c r="AC3" s="28" t="s">
        <v>546</v>
      </c>
      <c r="AD3" s="57" t="s">
        <v>7</v>
      </c>
      <c r="AE3" s="100" t="s">
        <v>355</v>
      </c>
    </row>
    <row r="4" spans="1:31" s="45" customFormat="1" ht="18.75">
      <c r="A4" s="97">
        <v>1</v>
      </c>
      <c r="B4" s="105" t="s">
        <v>474</v>
      </c>
      <c r="C4" s="98" t="s">
        <v>408</v>
      </c>
      <c r="D4" s="98" t="s">
        <v>33</v>
      </c>
      <c r="E4" s="66">
        <v>1153</v>
      </c>
      <c r="F4" s="66"/>
      <c r="G4" s="66">
        <v>1164</v>
      </c>
      <c r="H4" s="66">
        <v>1</v>
      </c>
      <c r="I4" s="118">
        <v>1168</v>
      </c>
      <c r="J4" s="118">
        <v>1</v>
      </c>
      <c r="K4" s="118"/>
      <c r="L4" s="118"/>
      <c r="M4" s="118"/>
      <c r="N4" s="118">
        <v>1175</v>
      </c>
      <c r="O4" s="118">
        <v>0.5</v>
      </c>
      <c r="P4" s="120">
        <v>1167</v>
      </c>
      <c r="Q4" s="120">
        <v>0.5</v>
      </c>
      <c r="R4" s="118">
        <v>1172</v>
      </c>
      <c r="S4" s="118">
        <v>2</v>
      </c>
      <c r="T4" s="118">
        <v>1178</v>
      </c>
      <c r="U4" s="106">
        <v>4696.5</v>
      </c>
      <c r="V4" s="151">
        <f>AVERAGE(U4/4)</f>
        <v>1174.125</v>
      </c>
      <c r="W4" s="180">
        <v>1174.13</v>
      </c>
      <c r="X4" s="180">
        <v>1179</v>
      </c>
      <c r="Y4" s="180"/>
      <c r="Z4" s="180">
        <v>1163</v>
      </c>
      <c r="AA4" s="180">
        <v>1</v>
      </c>
      <c r="AB4" s="107"/>
      <c r="AC4" s="66">
        <v>2</v>
      </c>
      <c r="AD4" s="57"/>
      <c r="AE4" s="100" t="s">
        <v>587</v>
      </c>
    </row>
    <row r="5" spans="1:32" s="45" customFormat="1" ht="18.75">
      <c r="A5" s="115">
        <v>2</v>
      </c>
      <c r="B5" s="79" t="s">
        <v>11</v>
      </c>
      <c r="C5" s="117" t="s">
        <v>12</v>
      </c>
      <c r="D5" s="117" t="s">
        <v>9</v>
      </c>
      <c r="E5" s="28">
        <v>1162</v>
      </c>
      <c r="F5" s="28">
        <v>0.5</v>
      </c>
      <c r="G5" s="28"/>
      <c r="H5" s="28"/>
      <c r="I5" s="28">
        <v>1155</v>
      </c>
      <c r="J5" s="118"/>
      <c r="K5" s="118"/>
      <c r="L5" s="118">
        <v>1179</v>
      </c>
      <c r="M5" s="118">
        <v>2</v>
      </c>
      <c r="N5" s="118">
        <v>1163</v>
      </c>
      <c r="O5" s="118">
        <v>2</v>
      </c>
      <c r="P5" s="118">
        <v>1165</v>
      </c>
      <c r="Q5" s="118">
        <v>1</v>
      </c>
      <c r="R5" s="120">
        <v>1158</v>
      </c>
      <c r="S5" s="118"/>
      <c r="T5" s="118">
        <v>1169</v>
      </c>
      <c r="U5" s="57">
        <v>4681</v>
      </c>
      <c r="V5" s="151">
        <f aca="true" t="shared" si="0" ref="V5:V35">AVERAGE(U5/4)</f>
        <v>1170.25</v>
      </c>
      <c r="W5" s="180">
        <v>1170.25</v>
      </c>
      <c r="X5" s="180">
        <v>1165</v>
      </c>
      <c r="Y5" s="180">
        <v>0.25</v>
      </c>
      <c r="Z5" s="180">
        <v>1166</v>
      </c>
      <c r="AA5" s="180"/>
      <c r="AB5" s="28"/>
      <c r="AC5" s="28"/>
      <c r="AD5" s="57"/>
      <c r="AE5" s="108"/>
      <c r="AF5" s="46"/>
    </row>
    <row r="6" spans="1:31" s="45" customFormat="1" ht="18.75">
      <c r="A6" s="115">
        <v>3</v>
      </c>
      <c r="B6" s="79" t="s">
        <v>14</v>
      </c>
      <c r="C6" s="117" t="s">
        <v>15</v>
      </c>
      <c r="D6" s="117" t="s">
        <v>13</v>
      </c>
      <c r="E6" s="28">
        <v>1172</v>
      </c>
      <c r="F6" s="28"/>
      <c r="G6" s="28"/>
      <c r="H6" s="28"/>
      <c r="I6" s="28">
        <v>1163</v>
      </c>
      <c r="J6" s="28"/>
      <c r="K6" s="120">
        <v>1153</v>
      </c>
      <c r="L6" s="118"/>
      <c r="M6" s="118"/>
      <c r="N6" s="118">
        <v>1176</v>
      </c>
      <c r="O6" s="118">
        <v>3</v>
      </c>
      <c r="P6" s="118">
        <v>1155</v>
      </c>
      <c r="Q6" s="118"/>
      <c r="R6" s="118">
        <v>1160</v>
      </c>
      <c r="S6" s="118"/>
      <c r="T6" s="118">
        <v>1169</v>
      </c>
      <c r="U6" s="57">
        <v>4663</v>
      </c>
      <c r="V6" s="151">
        <f t="shared" si="0"/>
        <v>1165.75</v>
      </c>
      <c r="W6" s="180">
        <v>1165.75</v>
      </c>
      <c r="X6" s="180">
        <v>1181</v>
      </c>
      <c r="Y6" s="180">
        <v>2</v>
      </c>
      <c r="Z6" s="180">
        <v>1168</v>
      </c>
      <c r="AA6" s="180"/>
      <c r="AB6" s="28">
        <v>1</v>
      </c>
      <c r="AC6" s="28">
        <v>2</v>
      </c>
      <c r="AD6" s="57"/>
      <c r="AE6" s="100"/>
    </row>
    <row r="7" spans="1:32" s="46" customFormat="1" ht="18.75">
      <c r="A7" s="115">
        <v>4</v>
      </c>
      <c r="B7" s="79" t="s">
        <v>271</v>
      </c>
      <c r="C7" s="116" t="s">
        <v>77</v>
      </c>
      <c r="D7" s="116" t="s">
        <v>26</v>
      </c>
      <c r="E7" s="28">
        <v>1162</v>
      </c>
      <c r="F7" s="28"/>
      <c r="G7" s="120">
        <v>1160</v>
      </c>
      <c r="H7" s="118"/>
      <c r="I7" s="118"/>
      <c r="J7" s="118"/>
      <c r="K7" s="118"/>
      <c r="L7" s="118"/>
      <c r="M7" s="118"/>
      <c r="N7" s="118">
        <v>1161</v>
      </c>
      <c r="O7" s="118"/>
      <c r="P7" s="118">
        <v>1166</v>
      </c>
      <c r="Q7" s="118">
        <v>2</v>
      </c>
      <c r="R7" s="118">
        <v>1173</v>
      </c>
      <c r="S7" s="118"/>
      <c r="T7" s="118">
        <v>1169</v>
      </c>
      <c r="U7" s="57">
        <v>4671</v>
      </c>
      <c r="V7" s="151">
        <f t="shared" si="0"/>
        <v>1167.75</v>
      </c>
      <c r="W7" s="180">
        <v>1167.75</v>
      </c>
      <c r="X7" s="180">
        <v>1171</v>
      </c>
      <c r="Y7" s="180">
        <v>1</v>
      </c>
      <c r="Z7" s="180">
        <v>1168</v>
      </c>
      <c r="AA7" s="180">
        <v>2</v>
      </c>
      <c r="AB7" s="28"/>
      <c r="AC7" s="28"/>
      <c r="AD7" s="57"/>
      <c r="AE7" s="100"/>
      <c r="AF7" s="45"/>
    </row>
    <row r="8" spans="1:31" s="45" customFormat="1" ht="18.75">
      <c r="A8" s="115">
        <v>5</v>
      </c>
      <c r="B8" s="109" t="s">
        <v>311</v>
      </c>
      <c r="C8" s="98" t="s">
        <v>509</v>
      </c>
      <c r="D8" s="98" t="s">
        <v>16</v>
      </c>
      <c r="E8" s="66">
        <v>1155</v>
      </c>
      <c r="F8" s="66"/>
      <c r="G8" s="120">
        <v>1153</v>
      </c>
      <c r="H8" s="118"/>
      <c r="I8" s="118">
        <v>1166</v>
      </c>
      <c r="J8" s="118"/>
      <c r="K8" s="118"/>
      <c r="L8" s="118"/>
      <c r="M8" s="118"/>
      <c r="N8" s="118">
        <v>1163</v>
      </c>
      <c r="O8" s="118">
        <v>0.25</v>
      </c>
      <c r="P8" s="118">
        <v>1163</v>
      </c>
      <c r="Q8" s="118"/>
      <c r="R8" s="118">
        <v>1165</v>
      </c>
      <c r="S8" s="66"/>
      <c r="T8" s="66"/>
      <c r="U8" s="106">
        <v>4657.25</v>
      </c>
      <c r="V8" s="151">
        <f t="shared" si="0"/>
        <v>1164.3125</v>
      </c>
      <c r="W8" s="180">
        <v>1164.31</v>
      </c>
      <c r="X8" s="180">
        <v>1168</v>
      </c>
      <c r="Y8" s="180"/>
      <c r="Z8" s="180">
        <v>1177</v>
      </c>
      <c r="AA8" s="180"/>
      <c r="AB8" s="107"/>
      <c r="AC8" s="66"/>
      <c r="AD8" s="57"/>
      <c r="AE8" s="108"/>
    </row>
    <row r="9" spans="1:31" s="45" customFormat="1" ht="18.75">
      <c r="A9" s="115">
        <v>6</v>
      </c>
      <c r="B9" s="79" t="s">
        <v>30</v>
      </c>
      <c r="C9" s="117" t="s">
        <v>31</v>
      </c>
      <c r="D9" s="117" t="s">
        <v>16</v>
      </c>
      <c r="E9" s="120">
        <v>1145</v>
      </c>
      <c r="F9" s="118"/>
      <c r="G9" s="118">
        <v>1158</v>
      </c>
      <c r="H9" s="118">
        <v>0.25</v>
      </c>
      <c r="I9" s="118"/>
      <c r="J9" s="118"/>
      <c r="K9" s="118"/>
      <c r="L9" s="118"/>
      <c r="M9" s="118"/>
      <c r="N9" s="118">
        <v>1164</v>
      </c>
      <c r="O9" s="118">
        <v>1</v>
      </c>
      <c r="P9" s="118">
        <v>1160</v>
      </c>
      <c r="Q9" s="118"/>
      <c r="R9" s="118">
        <v>1169</v>
      </c>
      <c r="S9" s="118">
        <v>0.25</v>
      </c>
      <c r="T9" s="118"/>
      <c r="U9" s="57">
        <v>4652.5</v>
      </c>
      <c r="V9" s="151">
        <f t="shared" si="0"/>
        <v>1163.125</v>
      </c>
      <c r="W9" s="180">
        <v>1163.13</v>
      </c>
      <c r="X9" s="180">
        <v>1164</v>
      </c>
      <c r="Y9" s="180"/>
      <c r="Z9" s="180">
        <v>1146</v>
      </c>
      <c r="AA9" s="180"/>
      <c r="AB9" s="28"/>
      <c r="AC9" s="28"/>
      <c r="AD9" s="57"/>
      <c r="AE9" s="100"/>
    </row>
    <row r="10" spans="1:31" s="45" customFormat="1" ht="18.75">
      <c r="A10" s="115">
        <v>7</v>
      </c>
      <c r="B10" s="79" t="s">
        <v>41</v>
      </c>
      <c r="C10" s="117" t="s">
        <v>42</v>
      </c>
      <c r="D10" s="117" t="s">
        <v>25</v>
      </c>
      <c r="E10" s="118">
        <v>1164</v>
      </c>
      <c r="F10" s="118">
        <v>2</v>
      </c>
      <c r="G10" s="118"/>
      <c r="H10" s="118"/>
      <c r="I10" s="118">
        <v>1154</v>
      </c>
      <c r="J10" s="118"/>
      <c r="K10" s="118"/>
      <c r="L10" s="118"/>
      <c r="M10" s="118"/>
      <c r="N10" s="118">
        <v>1160</v>
      </c>
      <c r="O10" s="118"/>
      <c r="P10" s="120">
        <v>1154</v>
      </c>
      <c r="Q10" s="118"/>
      <c r="R10" s="118">
        <v>1172</v>
      </c>
      <c r="S10" s="118">
        <v>0.5</v>
      </c>
      <c r="T10" s="118"/>
      <c r="U10" s="57">
        <v>4652.5</v>
      </c>
      <c r="V10" s="151">
        <f t="shared" si="0"/>
        <v>1163.125</v>
      </c>
      <c r="W10" s="180">
        <v>1163.13</v>
      </c>
      <c r="X10" s="180">
        <v>1165</v>
      </c>
      <c r="Y10" s="180"/>
      <c r="Z10" s="180">
        <v>1171</v>
      </c>
      <c r="AA10" s="180">
        <v>0.5</v>
      </c>
      <c r="AB10" s="58"/>
      <c r="AC10" s="28"/>
      <c r="AD10" s="57"/>
      <c r="AE10" s="100"/>
    </row>
    <row r="11" spans="1:31" s="45" customFormat="1" ht="18.75">
      <c r="A11" s="115">
        <v>8</v>
      </c>
      <c r="B11" s="79" t="s">
        <v>27</v>
      </c>
      <c r="C11" s="116" t="s">
        <v>28</v>
      </c>
      <c r="D11" s="116" t="s">
        <v>25</v>
      </c>
      <c r="E11" s="120">
        <v>1148</v>
      </c>
      <c r="F11" s="118"/>
      <c r="G11" s="118">
        <v>1165</v>
      </c>
      <c r="H11" s="118"/>
      <c r="I11" s="118"/>
      <c r="J11" s="118"/>
      <c r="K11" s="118"/>
      <c r="L11" s="118"/>
      <c r="M11" s="118"/>
      <c r="N11" s="118">
        <v>1156</v>
      </c>
      <c r="O11" s="118"/>
      <c r="P11" s="118">
        <v>1156</v>
      </c>
      <c r="Q11" s="118">
        <v>0.25</v>
      </c>
      <c r="R11" s="118">
        <v>1158</v>
      </c>
      <c r="S11" s="28"/>
      <c r="T11" s="28"/>
      <c r="U11" s="57">
        <v>4635.25</v>
      </c>
      <c r="V11" s="151">
        <f t="shared" si="0"/>
        <v>1158.8125</v>
      </c>
      <c r="W11" s="180">
        <v>1158.81</v>
      </c>
      <c r="X11" s="180"/>
      <c r="Y11" s="180"/>
      <c r="Z11" s="180"/>
      <c r="AA11" s="180"/>
      <c r="AB11" s="28"/>
      <c r="AC11" s="28"/>
      <c r="AD11" s="57"/>
      <c r="AE11" s="100"/>
    </row>
    <row r="12" spans="1:31" s="45" customFormat="1" ht="18.75">
      <c r="A12" s="115">
        <v>9</v>
      </c>
      <c r="B12" s="79" t="s">
        <v>187</v>
      </c>
      <c r="C12" s="96" t="s">
        <v>188</v>
      </c>
      <c r="D12" s="96" t="s">
        <v>16</v>
      </c>
      <c r="E12" s="118">
        <v>1155</v>
      </c>
      <c r="F12" s="118"/>
      <c r="G12" s="118">
        <v>1156</v>
      </c>
      <c r="H12" s="118"/>
      <c r="I12" s="118"/>
      <c r="J12" s="118"/>
      <c r="K12" s="118"/>
      <c r="L12" s="118"/>
      <c r="M12" s="118"/>
      <c r="N12" s="118">
        <v>1160</v>
      </c>
      <c r="O12" s="118"/>
      <c r="P12" s="120">
        <v>1140</v>
      </c>
      <c r="Q12" s="118"/>
      <c r="R12" s="118">
        <v>1160</v>
      </c>
      <c r="S12" s="28"/>
      <c r="T12" s="28"/>
      <c r="U12" s="57">
        <v>4631</v>
      </c>
      <c r="V12" s="151">
        <f t="shared" si="0"/>
        <v>1157.75</v>
      </c>
      <c r="W12" s="180">
        <v>1157.75</v>
      </c>
      <c r="X12" s="180">
        <v>1150</v>
      </c>
      <c r="Y12" s="180"/>
      <c r="Z12" s="180">
        <v>1156</v>
      </c>
      <c r="AA12" s="180"/>
      <c r="AB12" s="58"/>
      <c r="AC12" s="28"/>
      <c r="AD12" s="57"/>
      <c r="AE12" s="100"/>
    </row>
    <row r="13" spans="1:32" s="45" customFormat="1" ht="18.75">
      <c r="A13" s="115">
        <v>10</v>
      </c>
      <c r="B13" s="105" t="s">
        <v>426</v>
      </c>
      <c r="C13" s="98" t="s">
        <v>325</v>
      </c>
      <c r="D13" s="98" t="s">
        <v>8</v>
      </c>
      <c r="E13" s="28">
        <v>1138</v>
      </c>
      <c r="F13" s="28"/>
      <c r="G13" s="120">
        <v>1145</v>
      </c>
      <c r="H13" s="118"/>
      <c r="I13" s="118">
        <v>1164</v>
      </c>
      <c r="J13" s="118"/>
      <c r="K13" s="118"/>
      <c r="L13" s="118"/>
      <c r="M13" s="118"/>
      <c r="N13" s="118">
        <v>1158</v>
      </c>
      <c r="O13" s="118"/>
      <c r="P13" s="118">
        <v>1156</v>
      </c>
      <c r="Q13" s="118"/>
      <c r="R13" s="118">
        <v>1150</v>
      </c>
      <c r="S13" s="66"/>
      <c r="T13" s="66"/>
      <c r="U13" s="106">
        <v>4628</v>
      </c>
      <c r="V13" s="151">
        <f t="shared" si="0"/>
        <v>1157</v>
      </c>
      <c r="W13" s="180">
        <v>1157</v>
      </c>
      <c r="X13" s="180">
        <v>1156</v>
      </c>
      <c r="Y13" s="180"/>
      <c r="Z13" s="180">
        <v>1152</v>
      </c>
      <c r="AA13" s="180"/>
      <c r="AB13" s="107"/>
      <c r="AC13" s="66"/>
      <c r="AD13" s="57"/>
      <c r="AE13" s="100"/>
      <c r="AF13" s="46"/>
    </row>
    <row r="14" spans="1:31" s="45" customFormat="1" ht="18.75">
      <c r="A14" s="115">
        <v>11</v>
      </c>
      <c r="B14" s="79" t="s">
        <v>379</v>
      </c>
      <c r="C14" s="96" t="s">
        <v>380</v>
      </c>
      <c r="D14" s="96" t="s">
        <v>9</v>
      </c>
      <c r="E14" s="118">
        <v>1163</v>
      </c>
      <c r="F14" s="118">
        <v>0.25</v>
      </c>
      <c r="G14" s="118">
        <v>1142</v>
      </c>
      <c r="H14" s="118"/>
      <c r="I14" s="118"/>
      <c r="J14" s="118"/>
      <c r="K14" s="118"/>
      <c r="L14" s="118"/>
      <c r="M14" s="118"/>
      <c r="N14" s="118">
        <v>1160</v>
      </c>
      <c r="O14" s="118"/>
      <c r="P14" s="120">
        <v>1142</v>
      </c>
      <c r="Q14" s="118"/>
      <c r="R14" s="118">
        <v>1162</v>
      </c>
      <c r="S14" s="28"/>
      <c r="T14" s="28"/>
      <c r="U14" s="57">
        <v>4627.25</v>
      </c>
      <c r="V14" s="151">
        <f t="shared" si="0"/>
        <v>1156.8125</v>
      </c>
      <c r="W14" s="180">
        <v>1156.81</v>
      </c>
      <c r="X14" s="180">
        <v>1154</v>
      </c>
      <c r="Y14" s="180"/>
      <c r="Z14" s="180">
        <v>1157</v>
      </c>
      <c r="AA14" s="180"/>
      <c r="AB14" s="58"/>
      <c r="AC14" s="28"/>
      <c r="AD14" s="57"/>
      <c r="AE14" s="100"/>
    </row>
    <row r="15" spans="1:31" s="45" customFormat="1" ht="18.75">
      <c r="A15" s="115">
        <v>12</v>
      </c>
      <c r="B15" s="102" t="s">
        <v>60</v>
      </c>
      <c r="C15" s="27" t="s">
        <v>61</v>
      </c>
      <c r="D15" s="27" t="s">
        <v>82</v>
      </c>
      <c r="E15" s="118">
        <v>1149</v>
      </c>
      <c r="F15" s="118"/>
      <c r="G15" s="120">
        <v>1145</v>
      </c>
      <c r="H15" s="118"/>
      <c r="I15" s="118"/>
      <c r="J15" s="118"/>
      <c r="K15" s="118"/>
      <c r="L15" s="118"/>
      <c r="M15" s="118"/>
      <c r="N15" s="118">
        <v>1169</v>
      </c>
      <c r="O15" s="118">
        <v>0.25</v>
      </c>
      <c r="P15" s="118">
        <v>1150</v>
      </c>
      <c r="Q15" s="118"/>
      <c r="R15" s="118">
        <v>1157</v>
      </c>
      <c r="S15" s="28"/>
      <c r="T15" s="28"/>
      <c r="U15" s="57">
        <v>4625.25</v>
      </c>
      <c r="V15" s="151">
        <f t="shared" si="0"/>
        <v>1156.3125</v>
      </c>
      <c r="W15" s="180">
        <v>1156.31</v>
      </c>
      <c r="X15" s="180">
        <v>1147</v>
      </c>
      <c r="Y15" s="180"/>
      <c r="Z15" s="180">
        <v>1146</v>
      </c>
      <c r="AA15" s="180"/>
      <c r="AB15" s="58"/>
      <c r="AC15" s="28"/>
      <c r="AD15" s="57"/>
      <c r="AE15" s="100"/>
    </row>
    <row r="16" spans="1:31" s="45" customFormat="1" ht="18.75">
      <c r="A16" s="115">
        <v>13</v>
      </c>
      <c r="B16" s="79" t="s">
        <v>17</v>
      </c>
      <c r="C16" s="117" t="s">
        <v>18</v>
      </c>
      <c r="D16" s="117" t="s">
        <v>49</v>
      </c>
      <c r="E16" s="28">
        <v>1159</v>
      </c>
      <c r="F16" s="28"/>
      <c r="G16" s="28">
        <v>1163</v>
      </c>
      <c r="H16" s="28">
        <v>2</v>
      </c>
      <c r="I16" s="28"/>
      <c r="J16" s="28"/>
      <c r="K16" s="118">
        <v>1147</v>
      </c>
      <c r="L16" s="118">
        <v>1161</v>
      </c>
      <c r="M16" s="118">
        <v>1</v>
      </c>
      <c r="N16" s="118">
        <v>1154</v>
      </c>
      <c r="O16" s="118"/>
      <c r="P16" s="120">
        <v>1140</v>
      </c>
      <c r="Q16" s="118"/>
      <c r="R16" s="118">
        <v>1161</v>
      </c>
      <c r="S16" s="118">
        <v>1</v>
      </c>
      <c r="T16" s="118"/>
      <c r="U16" s="57">
        <v>4625</v>
      </c>
      <c r="V16" s="151">
        <f t="shared" si="0"/>
        <v>1156.25</v>
      </c>
      <c r="W16" s="180">
        <v>1156.25</v>
      </c>
      <c r="X16" s="180">
        <v>1172</v>
      </c>
      <c r="Y16" s="180">
        <v>0.5</v>
      </c>
      <c r="Z16" s="180">
        <v>1164</v>
      </c>
      <c r="AA16" s="180">
        <v>0.25</v>
      </c>
      <c r="AB16" s="28"/>
      <c r="AC16" s="28"/>
      <c r="AD16" s="57"/>
      <c r="AE16" s="100"/>
    </row>
    <row r="17" spans="1:31" s="45" customFormat="1" ht="18.75">
      <c r="A17" s="115">
        <v>14</v>
      </c>
      <c r="B17" s="102" t="s">
        <v>510</v>
      </c>
      <c r="C17" s="27" t="s">
        <v>511</v>
      </c>
      <c r="D17" s="27" t="s">
        <v>9</v>
      </c>
      <c r="E17" s="120">
        <v>1145</v>
      </c>
      <c r="F17" s="118"/>
      <c r="G17" s="118">
        <v>1158</v>
      </c>
      <c r="H17" s="118"/>
      <c r="I17" s="118"/>
      <c r="J17" s="118"/>
      <c r="K17" s="118"/>
      <c r="L17" s="118"/>
      <c r="M17" s="118"/>
      <c r="N17" s="118">
        <v>1158</v>
      </c>
      <c r="O17" s="118"/>
      <c r="P17" s="118">
        <v>1147</v>
      </c>
      <c r="Q17" s="118"/>
      <c r="R17" s="118">
        <v>1153</v>
      </c>
      <c r="S17" s="28"/>
      <c r="T17" s="28"/>
      <c r="U17" s="57">
        <v>4616</v>
      </c>
      <c r="V17" s="151">
        <f t="shared" si="0"/>
        <v>1154</v>
      </c>
      <c r="W17" s="180">
        <v>1154</v>
      </c>
      <c r="X17" s="180">
        <v>1149</v>
      </c>
      <c r="Y17" s="180"/>
      <c r="Z17" s="180">
        <v>1160</v>
      </c>
      <c r="AA17" s="180"/>
      <c r="AB17" s="58"/>
      <c r="AC17" s="28"/>
      <c r="AD17" s="57"/>
      <c r="AE17" s="100"/>
    </row>
    <row r="18" spans="1:32" s="45" customFormat="1" ht="18.75">
      <c r="A18" s="115">
        <v>15</v>
      </c>
      <c r="B18" s="102" t="s">
        <v>425</v>
      </c>
      <c r="C18" s="27" t="s">
        <v>346</v>
      </c>
      <c r="D18" s="27" t="s">
        <v>92</v>
      </c>
      <c r="E18" s="28">
        <v>1141</v>
      </c>
      <c r="F18" s="28"/>
      <c r="G18" s="120">
        <v>1134</v>
      </c>
      <c r="H18" s="118"/>
      <c r="I18" s="118">
        <v>1158</v>
      </c>
      <c r="J18" s="118"/>
      <c r="K18" s="118"/>
      <c r="L18" s="118"/>
      <c r="M18" s="118"/>
      <c r="N18" s="118">
        <v>1156</v>
      </c>
      <c r="O18" s="118"/>
      <c r="P18" s="118">
        <v>1139</v>
      </c>
      <c r="Q18" s="118"/>
      <c r="R18" s="118">
        <v>1162</v>
      </c>
      <c r="S18" s="28"/>
      <c r="T18" s="28"/>
      <c r="U18" s="57">
        <v>4615</v>
      </c>
      <c r="V18" s="151">
        <f t="shared" si="0"/>
        <v>1153.75</v>
      </c>
      <c r="W18" s="180">
        <v>1153.75</v>
      </c>
      <c r="X18" s="180">
        <v>1144</v>
      </c>
      <c r="Y18" s="180"/>
      <c r="Z18" s="180">
        <v>1146</v>
      </c>
      <c r="AA18" s="180"/>
      <c r="AB18" s="58"/>
      <c r="AC18" s="28"/>
      <c r="AD18" s="57"/>
      <c r="AE18" s="101"/>
      <c r="AF18" s="46"/>
    </row>
    <row r="19" spans="1:31" s="45" customFormat="1" ht="18.75">
      <c r="A19" s="115">
        <v>16</v>
      </c>
      <c r="B19" s="79" t="s">
        <v>45</v>
      </c>
      <c r="C19" s="117" t="s">
        <v>46</v>
      </c>
      <c r="D19" s="117" t="s">
        <v>25</v>
      </c>
      <c r="E19" s="118">
        <v>1158</v>
      </c>
      <c r="F19" s="118"/>
      <c r="G19" s="120">
        <v>1136</v>
      </c>
      <c r="H19" s="118"/>
      <c r="I19" s="118"/>
      <c r="J19" s="118"/>
      <c r="K19" s="118"/>
      <c r="L19" s="118"/>
      <c r="M19" s="118"/>
      <c r="N19" s="118">
        <v>1159</v>
      </c>
      <c r="O19" s="118"/>
      <c r="P19" s="118">
        <v>1144</v>
      </c>
      <c r="Q19" s="118"/>
      <c r="R19" s="118">
        <v>1151</v>
      </c>
      <c r="S19" s="28"/>
      <c r="T19" s="28"/>
      <c r="U19" s="57">
        <v>4612</v>
      </c>
      <c r="V19" s="151">
        <f t="shared" si="0"/>
        <v>1153</v>
      </c>
      <c r="W19" s="180">
        <v>1153</v>
      </c>
      <c r="X19" s="180">
        <v>1163</v>
      </c>
      <c r="Y19" s="180"/>
      <c r="Z19" s="180">
        <v>1146</v>
      </c>
      <c r="AA19" s="180"/>
      <c r="AB19" s="58"/>
      <c r="AC19" s="28"/>
      <c r="AD19" s="57"/>
      <c r="AE19" s="100"/>
    </row>
    <row r="20" spans="1:31" s="45" customFormat="1" ht="18.75">
      <c r="A20" s="115">
        <v>17</v>
      </c>
      <c r="B20" s="79" t="s">
        <v>344</v>
      </c>
      <c r="C20" s="117" t="s">
        <v>345</v>
      </c>
      <c r="D20" s="117" t="s">
        <v>33</v>
      </c>
      <c r="E20" s="120">
        <v>1139</v>
      </c>
      <c r="F20" s="118"/>
      <c r="G20" s="118">
        <v>1154</v>
      </c>
      <c r="H20" s="118"/>
      <c r="I20" s="118"/>
      <c r="J20" s="118"/>
      <c r="K20" s="118"/>
      <c r="L20" s="118"/>
      <c r="M20" s="118"/>
      <c r="N20" s="118">
        <v>1151</v>
      </c>
      <c r="O20" s="118"/>
      <c r="P20" s="118">
        <v>1152</v>
      </c>
      <c r="Q20" s="118"/>
      <c r="R20" s="118">
        <v>1144</v>
      </c>
      <c r="S20" s="28"/>
      <c r="T20" s="28"/>
      <c r="U20" s="57">
        <v>4601</v>
      </c>
      <c r="V20" s="151">
        <f t="shared" si="0"/>
        <v>1150.25</v>
      </c>
      <c r="W20" s="180">
        <v>1150.25</v>
      </c>
      <c r="X20" s="180">
        <v>1150</v>
      </c>
      <c r="Y20" s="180"/>
      <c r="Z20" s="180">
        <v>1135</v>
      </c>
      <c r="AA20" s="180"/>
      <c r="AB20" s="58"/>
      <c r="AC20" s="28"/>
      <c r="AD20" s="57"/>
      <c r="AE20" s="101"/>
    </row>
    <row r="21" spans="1:32" s="46" customFormat="1" ht="18.75">
      <c r="A21" s="115">
        <v>18</v>
      </c>
      <c r="B21" s="79" t="s">
        <v>80</v>
      </c>
      <c r="C21" s="117" t="s">
        <v>81</v>
      </c>
      <c r="D21" s="117" t="s">
        <v>56</v>
      </c>
      <c r="E21" s="118">
        <v>1154</v>
      </c>
      <c r="F21" s="118"/>
      <c r="G21" s="118">
        <v>1154</v>
      </c>
      <c r="H21" s="118"/>
      <c r="I21" s="118"/>
      <c r="J21" s="118"/>
      <c r="K21" s="118"/>
      <c r="L21" s="118"/>
      <c r="M21" s="118"/>
      <c r="N21" s="118">
        <v>1156</v>
      </c>
      <c r="O21" s="118"/>
      <c r="P21" s="118">
        <v>1137</v>
      </c>
      <c r="Q21" s="118"/>
      <c r="R21" s="120">
        <v>1135</v>
      </c>
      <c r="S21" s="28"/>
      <c r="T21" s="28"/>
      <c r="U21" s="57">
        <v>4601</v>
      </c>
      <c r="V21" s="151">
        <f t="shared" si="0"/>
        <v>1150.25</v>
      </c>
      <c r="W21" s="180">
        <v>1150.25</v>
      </c>
      <c r="X21" s="180">
        <v>1136</v>
      </c>
      <c r="Y21" s="180"/>
      <c r="Z21" s="180">
        <v>1160</v>
      </c>
      <c r="AA21" s="180"/>
      <c r="AB21" s="58"/>
      <c r="AC21" s="28"/>
      <c r="AD21" s="57"/>
      <c r="AE21" s="108"/>
      <c r="AF21" s="45"/>
    </row>
    <row r="22" spans="1:31" s="46" customFormat="1" ht="18.75">
      <c r="A22" s="115">
        <v>19</v>
      </c>
      <c r="B22" s="79" t="s">
        <v>147</v>
      </c>
      <c r="C22" s="116" t="s">
        <v>148</v>
      </c>
      <c r="D22" s="116" t="s">
        <v>16</v>
      </c>
      <c r="E22" s="120">
        <v>1141</v>
      </c>
      <c r="F22" s="118"/>
      <c r="G22" s="118">
        <v>1146</v>
      </c>
      <c r="H22" s="118"/>
      <c r="I22" s="118"/>
      <c r="J22" s="118"/>
      <c r="K22" s="118"/>
      <c r="L22" s="118"/>
      <c r="M22" s="118"/>
      <c r="N22" s="118">
        <v>1147</v>
      </c>
      <c r="O22" s="118"/>
      <c r="P22" s="118">
        <v>1156</v>
      </c>
      <c r="Q22" s="118"/>
      <c r="R22" s="118">
        <v>1151</v>
      </c>
      <c r="S22" s="28"/>
      <c r="T22" s="28"/>
      <c r="U22" s="57">
        <v>4600</v>
      </c>
      <c r="V22" s="151">
        <f t="shared" si="0"/>
        <v>1150</v>
      </c>
      <c r="W22" s="180">
        <v>1150</v>
      </c>
      <c r="X22" s="180">
        <v>1160</v>
      </c>
      <c r="Y22" s="180"/>
      <c r="Z22" s="180">
        <v>1165</v>
      </c>
      <c r="AA22" s="180"/>
      <c r="AB22" s="28"/>
      <c r="AC22" s="28"/>
      <c r="AD22" s="57"/>
      <c r="AE22" s="100"/>
    </row>
    <row r="23" spans="1:31" s="45" customFormat="1" ht="18.75">
      <c r="A23" s="115">
        <v>20</v>
      </c>
      <c r="B23" s="79" t="s">
        <v>35</v>
      </c>
      <c r="C23" s="96" t="s">
        <v>36</v>
      </c>
      <c r="D23" s="96" t="s">
        <v>25</v>
      </c>
      <c r="E23" s="120">
        <v>1137</v>
      </c>
      <c r="F23" s="118"/>
      <c r="G23" s="118">
        <v>1150</v>
      </c>
      <c r="H23" s="118"/>
      <c r="I23" s="118"/>
      <c r="J23" s="118"/>
      <c r="K23" s="118"/>
      <c r="L23" s="118"/>
      <c r="M23" s="118"/>
      <c r="N23" s="118">
        <v>1155</v>
      </c>
      <c r="O23" s="118"/>
      <c r="P23" s="118">
        <v>1146</v>
      </c>
      <c r="Q23" s="118"/>
      <c r="R23" s="118">
        <v>1149</v>
      </c>
      <c r="S23" s="28"/>
      <c r="T23" s="28"/>
      <c r="U23" s="57">
        <v>4600</v>
      </c>
      <c r="V23" s="151">
        <f t="shared" si="0"/>
        <v>1150</v>
      </c>
      <c r="W23" s="180">
        <v>1150</v>
      </c>
      <c r="X23" s="180">
        <v>1154</v>
      </c>
      <c r="Y23" s="180"/>
      <c r="Z23" s="180">
        <v>1159</v>
      </c>
      <c r="AA23" s="180"/>
      <c r="AB23" s="28"/>
      <c r="AC23" s="28"/>
      <c r="AD23" s="57"/>
      <c r="AE23" s="101"/>
    </row>
    <row r="24" spans="1:31" s="45" customFormat="1" ht="18.75">
      <c r="A24" s="115">
        <v>21</v>
      </c>
      <c r="B24" s="79" t="s">
        <v>151</v>
      </c>
      <c r="C24" s="117" t="s">
        <v>152</v>
      </c>
      <c r="D24" s="117" t="s">
        <v>33</v>
      </c>
      <c r="E24" s="118">
        <v>1148</v>
      </c>
      <c r="F24" s="118"/>
      <c r="G24" s="118">
        <v>1142</v>
      </c>
      <c r="H24" s="118"/>
      <c r="I24" s="118"/>
      <c r="J24" s="118"/>
      <c r="K24" s="118"/>
      <c r="L24" s="118"/>
      <c r="M24" s="118"/>
      <c r="N24" s="118">
        <v>1158</v>
      </c>
      <c r="O24" s="118"/>
      <c r="P24" s="118">
        <v>1148</v>
      </c>
      <c r="Q24" s="118"/>
      <c r="R24" s="120">
        <v>1136</v>
      </c>
      <c r="S24" s="28"/>
      <c r="T24" s="28"/>
      <c r="U24" s="57">
        <v>4596</v>
      </c>
      <c r="V24" s="151">
        <f t="shared" si="0"/>
        <v>1149</v>
      </c>
      <c r="W24" s="57"/>
      <c r="X24" s="57"/>
      <c r="Y24" s="57"/>
      <c r="Z24" s="57"/>
      <c r="AA24" s="57"/>
      <c r="AB24" s="58"/>
      <c r="AC24" s="28"/>
      <c r="AD24" s="57"/>
      <c r="AE24" s="108"/>
    </row>
    <row r="25" spans="1:31" s="45" customFormat="1" ht="18.75">
      <c r="A25" s="115">
        <v>22</v>
      </c>
      <c r="B25" s="105" t="s">
        <v>143</v>
      </c>
      <c r="C25" s="98" t="s">
        <v>144</v>
      </c>
      <c r="D25" s="98" t="s">
        <v>76</v>
      </c>
      <c r="E25" s="118">
        <v>1137</v>
      </c>
      <c r="F25" s="118"/>
      <c r="G25" s="118">
        <v>1149</v>
      </c>
      <c r="H25" s="118"/>
      <c r="I25" s="118"/>
      <c r="J25" s="118"/>
      <c r="K25" s="118"/>
      <c r="L25" s="118"/>
      <c r="M25" s="118"/>
      <c r="N25" s="118">
        <v>1166</v>
      </c>
      <c r="O25" s="118">
        <v>0.25</v>
      </c>
      <c r="P25" s="120">
        <v>1133</v>
      </c>
      <c r="Q25" s="118"/>
      <c r="R25" s="118">
        <v>1142</v>
      </c>
      <c r="S25" s="66"/>
      <c r="T25" s="66"/>
      <c r="U25" s="106">
        <v>4594.25</v>
      </c>
      <c r="V25" s="151">
        <f t="shared" si="0"/>
        <v>1148.5625</v>
      </c>
      <c r="W25" s="57"/>
      <c r="X25" s="57"/>
      <c r="Y25" s="57"/>
      <c r="Z25" s="57"/>
      <c r="AA25" s="57"/>
      <c r="AB25" s="66"/>
      <c r="AC25" s="66"/>
      <c r="AD25" s="57"/>
      <c r="AE25" s="100"/>
    </row>
    <row r="26" spans="1:31" s="45" customFormat="1" ht="19.5" customHeight="1">
      <c r="A26" s="115">
        <v>23</v>
      </c>
      <c r="B26" s="79" t="s">
        <v>141</v>
      </c>
      <c r="C26" s="117" t="s">
        <v>142</v>
      </c>
      <c r="D26" s="117" t="s">
        <v>13</v>
      </c>
      <c r="E26" s="118">
        <v>1134</v>
      </c>
      <c r="F26" s="118"/>
      <c r="G26" s="118">
        <v>1151</v>
      </c>
      <c r="H26" s="118"/>
      <c r="I26" s="118"/>
      <c r="J26" s="118"/>
      <c r="K26" s="118"/>
      <c r="L26" s="118"/>
      <c r="M26" s="118"/>
      <c r="N26" s="118">
        <v>1157</v>
      </c>
      <c r="O26" s="118"/>
      <c r="P26" s="120">
        <v>1119</v>
      </c>
      <c r="Q26" s="118"/>
      <c r="R26" s="118">
        <v>1150</v>
      </c>
      <c r="S26" s="28"/>
      <c r="T26" s="28"/>
      <c r="U26" s="57">
        <v>4592</v>
      </c>
      <c r="V26" s="151">
        <f t="shared" si="0"/>
        <v>1148</v>
      </c>
      <c r="W26" s="57"/>
      <c r="X26" s="57"/>
      <c r="Y26" s="57"/>
      <c r="Z26" s="57"/>
      <c r="AA26" s="57"/>
      <c r="AB26" s="58"/>
      <c r="AC26" s="28"/>
      <c r="AD26" s="57"/>
      <c r="AE26" s="100"/>
    </row>
    <row r="27" spans="1:32" s="46" customFormat="1" ht="18.75">
      <c r="A27" s="115">
        <v>24</v>
      </c>
      <c r="B27" s="105" t="s">
        <v>315</v>
      </c>
      <c r="C27" s="98" t="s">
        <v>316</v>
      </c>
      <c r="D27" s="98" t="s">
        <v>13</v>
      </c>
      <c r="E27" s="66">
        <v>1151</v>
      </c>
      <c r="F27" s="66"/>
      <c r="G27" s="118">
        <v>1157</v>
      </c>
      <c r="H27" s="118"/>
      <c r="I27" s="118">
        <v>1156</v>
      </c>
      <c r="J27" s="118"/>
      <c r="K27" s="118"/>
      <c r="L27" s="118"/>
      <c r="M27" s="118"/>
      <c r="N27" s="120">
        <v>1132</v>
      </c>
      <c r="O27" s="118"/>
      <c r="P27" s="118">
        <v>1145</v>
      </c>
      <c r="Q27" s="118"/>
      <c r="R27" s="118">
        <v>1132</v>
      </c>
      <c r="S27" s="66"/>
      <c r="T27" s="66"/>
      <c r="U27" s="106">
        <v>4590</v>
      </c>
      <c r="V27" s="151">
        <f t="shared" si="0"/>
        <v>1147.5</v>
      </c>
      <c r="W27" s="57"/>
      <c r="X27" s="57"/>
      <c r="Y27" s="57"/>
      <c r="Z27" s="57"/>
      <c r="AA27" s="57"/>
      <c r="AB27" s="107"/>
      <c r="AC27" s="66"/>
      <c r="AD27" s="57"/>
      <c r="AE27" s="100"/>
      <c r="AF27" s="45"/>
    </row>
    <row r="28" spans="1:32" s="46" customFormat="1" ht="18.75">
      <c r="A28" s="115">
        <v>25</v>
      </c>
      <c r="B28" s="79" t="s">
        <v>85</v>
      </c>
      <c r="C28" s="117" t="s">
        <v>86</v>
      </c>
      <c r="D28" s="117" t="s">
        <v>87</v>
      </c>
      <c r="E28" s="118">
        <v>1140</v>
      </c>
      <c r="F28" s="118"/>
      <c r="G28" s="118">
        <v>1148</v>
      </c>
      <c r="H28" s="118"/>
      <c r="I28" s="118"/>
      <c r="J28" s="118"/>
      <c r="K28" s="118"/>
      <c r="L28" s="118"/>
      <c r="M28" s="118"/>
      <c r="N28" s="118">
        <v>1155</v>
      </c>
      <c r="O28" s="118"/>
      <c r="P28" s="120">
        <v>1139</v>
      </c>
      <c r="Q28" s="118"/>
      <c r="R28" s="118">
        <v>1146</v>
      </c>
      <c r="S28" s="28"/>
      <c r="T28" s="28"/>
      <c r="U28" s="57">
        <v>4589</v>
      </c>
      <c r="V28" s="151">
        <f t="shared" si="0"/>
        <v>1147.25</v>
      </c>
      <c r="W28" s="57"/>
      <c r="X28" s="57"/>
      <c r="Y28" s="57"/>
      <c r="Z28" s="57"/>
      <c r="AA28" s="57"/>
      <c r="AB28" s="58"/>
      <c r="AC28" s="28"/>
      <c r="AD28" s="57"/>
      <c r="AE28" s="101"/>
      <c r="AF28" s="45"/>
    </row>
    <row r="29" spans="1:32" s="46" customFormat="1" ht="16.5" customHeight="1">
      <c r="A29" s="115">
        <v>26</v>
      </c>
      <c r="B29" s="102" t="s">
        <v>445</v>
      </c>
      <c r="C29" s="27" t="s">
        <v>446</v>
      </c>
      <c r="D29" s="27" t="s">
        <v>56</v>
      </c>
      <c r="E29" s="120">
        <v>1125</v>
      </c>
      <c r="F29" s="118"/>
      <c r="G29" s="118">
        <v>1145</v>
      </c>
      <c r="H29" s="118"/>
      <c r="I29" s="118"/>
      <c r="J29" s="118"/>
      <c r="K29" s="118"/>
      <c r="L29" s="118"/>
      <c r="M29" s="118"/>
      <c r="N29" s="118">
        <v>1155</v>
      </c>
      <c r="O29" s="118"/>
      <c r="P29" s="118">
        <v>1134</v>
      </c>
      <c r="Q29" s="118"/>
      <c r="R29" s="118">
        <v>1152</v>
      </c>
      <c r="S29" s="28"/>
      <c r="T29" s="28"/>
      <c r="U29" s="57">
        <v>4586</v>
      </c>
      <c r="V29" s="151">
        <f t="shared" si="0"/>
        <v>1146.5</v>
      </c>
      <c r="W29" s="57"/>
      <c r="X29" s="57"/>
      <c r="Y29" s="57"/>
      <c r="Z29" s="57"/>
      <c r="AA29" s="57"/>
      <c r="AB29" s="58"/>
      <c r="AC29" s="28"/>
      <c r="AD29" s="57"/>
      <c r="AE29" s="108"/>
      <c r="AF29" s="45"/>
    </row>
    <row r="30" spans="1:32" s="46" customFormat="1" ht="15" customHeight="1">
      <c r="A30" s="115">
        <v>27</v>
      </c>
      <c r="B30" s="79" t="s">
        <v>54</v>
      </c>
      <c r="C30" s="96" t="s">
        <v>55</v>
      </c>
      <c r="D30" s="96" t="s">
        <v>16</v>
      </c>
      <c r="E30" s="118">
        <v>1145</v>
      </c>
      <c r="F30" s="118"/>
      <c r="G30" s="120">
        <v>1132</v>
      </c>
      <c r="H30" s="118"/>
      <c r="I30" s="118"/>
      <c r="J30" s="118"/>
      <c r="K30" s="118"/>
      <c r="L30" s="118"/>
      <c r="M30" s="118"/>
      <c r="N30" s="118">
        <v>1148</v>
      </c>
      <c r="O30" s="118"/>
      <c r="P30" s="118">
        <v>1142</v>
      </c>
      <c r="Q30" s="118"/>
      <c r="R30" s="118">
        <v>1150</v>
      </c>
      <c r="S30" s="28"/>
      <c r="T30" s="28"/>
      <c r="U30" s="57">
        <v>4585</v>
      </c>
      <c r="V30" s="151">
        <f t="shared" si="0"/>
        <v>1146.25</v>
      </c>
      <c r="W30" s="57"/>
      <c r="X30" s="57"/>
      <c r="Y30" s="57"/>
      <c r="Z30" s="57"/>
      <c r="AA30" s="57"/>
      <c r="AB30" s="28"/>
      <c r="AC30" s="28"/>
      <c r="AD30" s="57"/>
      <c r="AE30" s="100"/>
      <c r="AF30" s="45"/>
    </row>
    <row r="31" spans="1:32" s="46" customFormat="1" ht="18.75">
      <c r="A31" s="115">
        <v>28</v>
      </c>
      <c r="B31" s="105" t="s">
        <v>342</v>
      </c>
      <c r="C31" s="98" t="s">
        <v>343</v>
      </c>
      <c r="D31" s="98" t="s">
        <v>33</v>
      </c>
      <c r="E31" s="120">
        <v>1138</v>
      </c>
      <c r="F31" s="118"/>
      <c r="G31" s="118">
        <v>1138</v>
      </c>
      <c r="H31" s="118"/>
      <c r="I31" s="118"/>
      <c r="J31" s="118"/>
      <c r="K31" s="118"/>
      <c r="L31" s="118"/>
      <c r="M31" s="118"/>
      <c r="N31" s="118">
        <v>1154</v>
      </c>
      <c r="O31" s="118"/>
      <c r="P31" s="118">
        <v>1146</v>
      </c>
      <c r="Q31" s="118"/>
      <c r="R31" s="118">
        <v>1143</v>
      </c>
      <c r="S31" s="66"/>
      <c r="T31" s="66"/>
      <c r="U31" s="106">
        <v>4581</v>
      </c>
      <c r="V31" s="151">
        <f t="shared" si="0"/>
        <v>1145.25</v>
      </c>
      <c r="W31" s="57"/>
      <c r="X31" s="57"/>
      <c r="Y31" s="57"/>
      <c r="Z31" s="57"/>
      <c r="AA31" s="57"/>
      <c r="AB31" s="107"/>
      <c r="AC31" s="66"/>
      <c r="AD31" s="57"/>
      <c r="AE31" s="100"/>
      <c r="AF31" s="45"/>
    </row>
    <row r="32" spans="1:32" s="46" customFormat="1" ht="18.75">
      <c r="A32" s="115">
        <v>29</v>
      </c>
      <c r="B32" s="102" t="s">
        <v>72</v>
      </c>
      <c r="C32" s="27" t="s">
        <v>73</v>
      </c>
      <c r="D32" s="27" t="s">
        <v>20</v>
      </c>
      <c r="E32" s="120">
        <v>1132</v>
      </c>
      <c r="F32" s="118"/>
      <c r="G32" s="118">
        <v>1133</v>
      </c>
      <c r="H32" s="118"/>
      <c r="I32" s="118"/>
      <c r="J32" s="118"/>
      <c r="K32" s="118"/>
      <c r="L32" s="118"/>
      <c r="M32" s="118"/>
      <c r="N32" s="118">
        <v>1152</v>
      </c>
      <c r="O32" s="118"/>
      <c r="P32" s="118">
        <v>1148</v>
      </c>
      <c r="Q32" s="118"/>
      <c r="R32" s="118">
        <v>1143</v>
      </c>
      <c r="S32" s="28"/>
      <c r="T32" s="28"/>
      <c r="U32" s="57">
        <v>4576</v>
      </c>
      <c r="V32" s="151">
        <f t="shared" si="0"/>
        <v>1144</v>
      </c>
      <c r="W32" s="57"/>
      <c r="X32" s="57"/>
      <c r="Y32" s="57"/>
      <c r="Z32" s="57"/>
      <c r="AA32" s="57"/>
      <c r="AB32" s="58"/>
      <c r="AC32" s="28"/>
      <c r="AD32" s="57"/>
      <c r="AE32" s="101"/>
      <c r="AF32" s="45"/>
    </row>
    <row r="33" spans="1:31" s="45" customFormat="1" ht="18.75">
      <c r="A33" s="115">
        <v>30</v>
      </c>
      <c r="B33" s="102" t="s">
        <v>588</v>
      </c>
      <c r="C33" s="27" t="s">
        <v>589</v>
      </c>
      <c r="D33" s="27" t="s">
        <v>13</v>
      </c>
      <c r="E33" s="118">
        <v>1142</v>
      </c>
      <c r="F33" s="118"/>
      <c r="G33" s="120">
        <v>1125</v>
      </c>
      <c r="H33" s="118"/>
      <c r="I33" s="118"/>
      <c r="J33" s="118"/>
      <c r="K33" s="118"/>
      <c r="L33" s="118"/>
      <c r="M33" s="118"/>
      <c r="N33" s="118">
        <v>1130</v>
      </c>
      <c r="O33" s="118"/>
      <c r="P33" s="118">
        <v>1152</v>
      </c>
      <c r="Q33" s="118"/>
      <c r="R33" s="118">
        <v>1143</v>
      </c>
      <c r="S33" s="28"/>
      <c r="T33" s="28"/>
      <c r="U33" s="57">
        <v>4567</v>
      </c>
      <c r="V33" s="151">
        <f t="shared" si="0"/>
        <v>1141.75</v>
      </c>
      <c r="W33" s="57"/>
      <c r="X33" s="57"/>
      <c r="Y33" s="57"/>
      <c r="Z33" s="57"/>
      <c r="AA33" s="57"/>
      <c r="AB33" s="58"/>
      <c r="AC33" s="28"/>
      <c r="AD33" s="57"/>
      <c r="AE33" s="100"/>
    </row>
    <row r="34" spans="1:32" s="45" customFormat="1" ht="18.75">
      <c r="A34" s="115">
        <v>31</v>
      </c>
      <c r="B34" s="105" t="s">
        <v>466</v>
      </c>
      <c r="C34" s="98" t="s">
        <v>467</v>
      </c>
      <c r="D34" s="98" t="s">
        <v>13</v>
      </c>
      <c r="E34" s="118">
        <v>1145</v>
      </c>
      <c r="F34" s="118"/>
      <c r="G34" s="118">
        <v>1139</v>
      </c>
      <c r="H34" s="118"/>
      <c r="I34" s="118"/>
      <c r="J34" s="118"/>
      <c r="K34" s="118"/>
      <c r="L34" s="118"/>
      <c r="M34" s="118"/>
      <c r="N34" s="118">
        <v>1139</v>
      </c>
      <c r="O34" s="118"/>
      <c r="P34" s="120">
        <v>1126</v>
      </c>
      <c r="Q34" s="118"/>
      <c r="R34" s="118">
        <v>1137</v>
      </c>
      <c r="S34" s="66"/>
      <c r="T34" s="66"/>
      <c r="U34" s="106">
        <v>4560</v>
      </c>
      <c r="V34" s="151">
        <f t="shared" si="0"/>
        <v>1140</v>
      </c>
      <c r="W34" s="57"/>
      <c r="X34" s="57"/>
      <c r="Y34" s="57"/>
      <c r="Z34" s="57"/>
      <c r="AA34" s="57"/>
      <c r="AB34" s="107"/>
      <c r="AC34" s="66"/>
      <c r="AD34" s="57"/>
      <c r="AE34" s="108"/>
      <c r="AF34" s="46"/>
    </row>
    <row r="35" spans="1:32" s="45" customFormat="1" ht="18.75">
      <c r="A35" s="115">
        <v>32</v>
      </c>
      <c r="B35" s="102" t="s">
        <v>366</v>
      </c>
      <c r="C35" s="27" t="s">
        <v>216</v>
      </c>
      <c r="D35" s="27" t="s">
        <v>92</v>
      </c>
      <c r="E35" s="120">
        <v>1127</v>
      </c>
      <c r="F35" s="118"/>
      <c r="G35" s="118">
        <v>1136</v>
      </c>
      <c r="H35" s="118"/>
      <c r="I35" s="118"/>
      <c r="J35" s="118"/>
      <c r="K35" s="118"/>
      <c r="L35" s="118"/>
      <c r="M35" s="118"/>
      <c r="N35" s="118">
        <v>1130</v>
      </c>
      <c r="O35" s="118"/>
      <c r="P35" s="118">
        <v>1150</v>
      </c>
      <c r="Q35" s="118"/>
      <c r="R35" s="118">
        <v>1142</v>
      </c>
      <c r="S35" s="28"/>
      <c r="T35" s="28"/>
      <c r="U35" s="57">
        <v>4558</v>
      </c>
      <c r="V35" s="151">
        <f t="shared" si="0"/>
        <v>1139.5</v>
      </c>
      <c r="W35" s="57"/>
      <c r="X35" s="57"/>
      <c r="Y35" s="57"/>
      <c r="Z35" s="57"/>
      <c r="AA35" s="57"/>
      <c r="AB35" s="58"/>
      <c r="AC35" s="28"/>
      <c r="AD35" s="57"/>
      <c r="AE35" s="100"/>
      <c r="AF35" s="46"/>
    </row>
    <row r="36" spans="1:31" s="45" customFormat="1" ht="18.75">
      <c r="A36" s="115">
        <v>33</v>
      </c>
      <c r="B36" s="102" t="s">
        <v>58</v>
      </c>
      <c r="C36" s="27" t="s">
        <v>59</v>
      </c>
      <c r="D36" s="27" t="s">
        <v>20</v>
      </c>
      <c r="E36" s="120">
        <v>1131</v>
      </c>
      <c r="F36" s="118"/>
      <c r="G36" s="118">
        <v>1133</v>
      </c>
      <c r="H36" s="118"/>
      <c r="I36" s="118"/>
      <c r="J36" s="118"/>
      <c r="K36" s="118"/>
      <c r="L36" s="118"/>
      <c r="M36" s="118"/>
      <c r="N36" s="118">
        <v>1141</v>
      </c>
      <c r="O36" s="118"/>
      <c r="P36" s="118">
        <v>1143</v>
      </c>
      <c r="Q36" s="118"/>
      <c r="R36" s="118">
        <v>1137</v>
      </c>
      <c r="S36" s="28"/>
      <c r="T36" s="28"/>
      <c r="U36" s="57">
        <v>4554</v>
      </c>
      <c r="V36" s="151">
        <f aca="true" t="shared" si="1" ref="V36:V43">AVERAGE(U36/4)</f>
        <v>1138.5</v>
      </c>
      <c r="W36" s="57"/>
      <c r="X36" s="57"/>
      <c r="Y36" s="57"/>
      <c r="Z36" s="57"/>
      <c r="AA36" s="57"/>
      <c r="AB36" s="58"/>
      <c r="AC36" s="28"/>
      <c r="AD36" s="57"/>
      <c r="AE36" s="100"/>
    </row>
    <row r="37" spans="1:32" s="45" customFormat="1" ht="18.75">
      <c r="A37" s="115">
        <v>34</v>
      </c>
      <c r="B37" s="102" t="s">
        <v>559</v>
      </c>
      <c r="C37" s="117" t="s">
        <v>560</v>
      </c>
      <c r="D37" s="117" t="s">
        <v>92</v>
      </c>
      <c r="E37" s="120">
        <v>1108</v>
      </c>
      <c r="F37" s="118"/>
      <c r="G37" s="118">
        <v>1136</v>
      </c>
      <c r="H37" s="118"/>
      <c r="I37" s="118"/>
      <c r="J37" s="118"/>
      <c r="K37" s="118"/>
      <c r="L37" s="118"/>
      <c r="M37" s="118"/>
      <c r="N37" s="118">
        <v>1141</v>
      </c>
      <c r="O37" s="118"/>
      <c r="P37" s="118">
        <v>1127</v>
      </c>
      <c r="Q37" s="118"/>
      <c r="R37" s="118">
        <v>1146</v>
      </c>
      <c r="S37" s="28"/>
      <c r="T37" s="28"/>
      <c r="U37" s="57">
        <v>4550</v>
      </c>
      <c r="V37" s="151">
        <f t="shared" si="1"/>
        <v>1137.5</v>
      </c>
      <c r="W37" s="57"/>
      <c r="X37" s="57"/>
      <c r="Y37" s="57"/>
      <c r="Z37" s="57"/>
      <c r="AA37" s="57"/>
      <c r="AB37" s="58"/>
      <c r="AC37" s="28"/>
      <c r="AD37" s="57"/>
      <c r="AE37" s="108"/>
      <c r="AF37" s="46"/>
    </row>
    <row r="38" spans="1:32" s="45" customFormat="1" ht="18.75">
      <c r="A38" s="115">
        <v>35</v>
      </c>
      <c r="B38" s="109" t="s">
        <v>313</v>
      </c>
      <c r="C38" s="98" t="s">
        <v>314</v>
      </c>
      <c r="D38" s="98" t="s">
        <v>94</v>
      </c>
      <c r="E38" s="118">
        <v>1124</v>
      </c>
      <c r="F38" s="118"/>
      <c r="G38" s="120">
        <v>1122</v>
      </c>
      <c r="H38" s="118"/>
      <c r="I38" s="118"/>
      <c r="J38" s="118"/>
      <c r="K38" s="118"/>
      <c r="L38" s="118"/>
      <c r="M38" s="118"/>
      <c r="N38" s="118">
        <v>1142</v>
      </c>
      <c r="O38" s="118"/>
      <c r="P38" s="118">
        <v>1130</v>
      </c>
      <c r="Q38" s="118"/>
      <c r="R38" s="118">
        <v>1146</v>
      </c>
      <c r="S38" s="66"/>
      <c r="T38" s="66"/>
      <c r="U38" s="106">
        <v>4542</v>
      </c>
      <c r="V38" s="151">
        <f t="shared" si="1"/>
        <v>1135.5</v>
      </c>
      <c r="W38" s="57"/>
      <c r="X38" s="57"/>
      <c r="Y38" s="57"/>
      <c r="Z38" s="57"/>
      <c r="AA38" s="57"/>
      <c r="AB38" s="107"/>
      <c r="AC38" s="66"/>
      <c r="AD38" s="57"/>
      <c r="AE38" s="100"/>
      <c r="AF38" s="46"/>
    </row>
    <row r="39" spans="1:32" s="45" customFormat="1" ht="30">
      <c r="A39" s="115">
        <v>36</v>
      </c>
      <c r="B39" s="103" t="s">
        <v>350</v>
      </c>
      <c r="C39" s="59" t="s">
        <v>338</v>
      </c>
      <c r="D39" s="59" t="s">
        <v>82</v>
      </c>
      <c r="E39" s="119">
        <v>1127</v>
      </c>
      <c r="F39" s="119"/>
      <c r="G39" s="119">
        <v>1137</v>
      </c>
      <c r="H39" s="119"/>
      <c r="I39" s="119"/>
      <c r="J39" s="119"/>
      <c r="K39" s="119"/>
      <c r="L39" s="119"/>
      <c r="M39" s="119"/>
      <c r="N39" s="119">
        <v>1143</v>
      </c>
      <c r="O39" s="119"/>
      <c r="P39" s="121">
        <v>1116</v>
      </c>
      <c r="Q39" s="119"/>
      <c r="R39" s="119">
        <v>1134</v>
      </c>
      <c r="S39" s="57"/>
      <c r="T39" s="57"/>
      <c r="U39" s="57">
        <v>4541</v>
      </c>
      <c r="V39" s="151">
        <f t="shared" si="1"/>
        <v>1135.25</v>
      </c>
      <c r="W39" s="57"/>
      <c r="X39" s="57"/>
      <c r="Y39" s="57"/>
      <c r="Z39" s="57"/>
      <c r="AA39" s="57"/>
      <c r="AB39" s="60"/>
      <c r="AC39" s="57"/>
      <c r="AD39" s="57"/>
      <c r="AE39" s="101"/>
      <c r="AF39" s="46"/>
    </row>
    <row r="40" spans="1:31" s="45" customFormat="1" ht="18.75">
      <c r="A40" s="115">
        <v>37</v>
      </c>
      <c r="B40" s="79" t="s">
        <v>347</v>
      </c>
      <c r="C40" s="117" t="s">
        <v>348</v>
      </c>
      <c r="D40" s="117" t="s">
        <v>33</v>
      </c>
      <c r="E40" s="118">
        <v>1134</v>
      </c>
      <c r="F40" s="118"/>
      <c r="G40" s="118">
        <v>1132</v>
      </c>
      <c r="H40" s="118"/>
      <c r="I40" s="118"/>
      <c r="J40" s="118"/>
      <c r="K40" s="118"/>
      <c r="L40" s="118"/>
      <c r="M40" s="118"/>
      <c r="N40" s="118">
        <v>1140</v>
      </c>
      <c r="O40" s="118"/>
      <c r="P40" s="118">
        <v>1134</v>
      </c>
      <c r="Q40" s="118"/>
      <c r="R40" s="120">
        <v>1125</v>
      </c>
      <c r="S40" s="28"/>
      <c r="T40" s="28"/>
      <c r="U40" s="57">
        <v>4540</v>
      </c>
      <c r="V40" s="151">
        <f t="shared" si="1"/>
        <v>1135</v>
      </c>
      <c r="W40" s="57"/>
      <c r="X40" s="57"/>
      <c r="Y40" s="57"/>
      <c r="Z40" s="57"/>
      <c r="AA40" s="57"/>
      <c r="AB40" s="58"/>
      <c r="AC40" s="28"/>
      <c r="AD40" s="57"/>
      <c r="AE40" s="108"/>
    </row>
    <row r="41" spans="1:31" s="45" customFormat="1" ht="18.75">
      <c r="A41" s="115">
        <v>38</v>
      </c>
      <c r="B41" s="79" t="s">
        <v>149</v>
      </c>
      <c r="C41" s="117" t="s">
        <v>150</v>
      </c>
      <c r="D41" s="117" t="s">
        <v>9</v>
      </c>
      <c r="E41" s="120">
        <v>1100</v>
      </c>
      <c r="F41" s="118"/>
      <c r="G41" s="118">
        <v>1117</v>
      </c>
      <c r="H41" s="118"/>
      <c r="I41" s="118"/>
      <c r="J41" s="118"/>
      <c r="K41" s="118"/>
      <c r="L41" s="118"/>
      <c r="M41" s="118"/>
      <c r="N41" s="118">
        <v>1146</v>
      </c>
      <c r="O41" s="118"/>
      <c r="P41" s="118">
        <v>1134</v>
      </c>
      <c r="Q41" s="118"/>
      <c r="R41" s="118">
        <v>1142</v>
      </c>
      <c r="S41" s="28"/>
      <c r="T41" s="28"/>
      <c r="U41" s="57">
        <v>4539</v>
      </c>
      <c r="V41" s="151">
        <f t="shared" si="1"/>
        <v>1134.75</v>
      </c>
      <c r="W41" s="57"/>
      <c r="X41" s="57"/>
      <c r="Y41" s="57"/>
      <c r="Z41" s="57"/>
      <c r="AA41" s="57"/>
      <c r="AB41" s="28"/>
      <c r="AC41" s="28"/>
      <c r="AD41" s="57"/>
      <c r="AE41" s="108"/>
    </row>
    <row r="42" spans="1:31" s="45" customFormat="1" ht="18.75">
      <c r="A42" s="115">
        <v>39</v>
      </c>
      <c r="B42" s="79" t="s">
        <v>272</v>
      </c>
      <c r="C42" s="116" t="s">
        <v>48</v>
      </c>
      <c r="D42" s="116" t="s">
        <v>20</v>
      </c>
      <c r="E42" s="118">
        <v>1131</v>
      </c>
      <c r="F42" s="118"/>
      <c r="G42" s="118">
        <v>1132</v>
      </c>
      <c r="H42" s="118"/>
      <c r="I42" s="118"/>
      <c r="J42" s="118"/>
      <c r="K42" s="118"/>
      <c r="L42" s="118"/>
      <c r="M42" s="118"/>
      <c r="N42" s="120">
        <v>1118</v>
      </c>
      <c r="O42" s="118"/>
      <c r="P42" s="118">
        <v>1143</v>
      </c>
      <c r="Q42" s="118"/>
      <c r="R42" s="118">
        <v>1133</v>
      </c>
      <c r="S42" s="28"/>
      <c r="T42" s="28"/>
      <c r="U42" s="57">
        <v>4539</v>
      </c>
      <c r="V42" s="151">
        <f t="shared" si="1"/>
        <v>1134.75</v>
      </c>
      <c r="W42" s="57"/>
      <c r="X42" s="57"/>
      <c r="Y42" s="57"/>
      <c r="Z42" s="57"/>
      <c r="AA42" s="57"/>
      <c r="AB42" s="28"/>
      <c r="AC42" s="28"/>
      <c r="AD42" s="57"/>
      <c r="AE42" s="100"/>
    </row>
    <row r="43" spans="1:31" s="45" customFormat="1" ht="18.75">
      <c r="A43" s="115">
        <v>40</v>
      </c>
      <c r="B43" s="80" t="s">
        <v>84</v>
      </c>
      <c r="C43" s="116" t="s">
        <v>69</v>
      </c>
      <c r="D43" s="116" t="s">
        <v>8</v>
      </c>
      <c r="E43" s="118">
        <v>1131</v>
      </c>
      <c r="F43" s="118"/>
      <c r="G43" s="118">
        <v>1138</v>
      </c>
      <c r="H43" s="118"/>
      <c r="I43" s="118"/>
      <c r="J43" s="118"/>
      <c r="K43" s="118"/>
      <c r="L43" s="118"/>
      <c r="M43" s="118"/>
      <c r="N43" s="118">
        <v>1145</v>
      </c>
      <c r="O43" s="118"/>
      <c r="P43" s="118">
        <v>1121</v>
      </c>
      <c r="Q43" s="118"/>
      <c r="R43" s="120">
        <v>0</v>
      </c>
      <c r="S43" s="28"/>
      <c r="T43" s="28"/>
      <c r="U43" s="57">
        <v>4535</v>
      </c>
      <c r="V43" s="151">
        <f t="shared" si="1"/>
        <v>1133.75</v>
      </c>
      <c r="W43" s="57"/>
      <c r="X43" s="57"/>
      <c r="Y43" s="57"/>
      <c r="Z43" s="57"/>
      <c r="AA43" s="57"/>
      <c r="AB43" s="58"/>
      <c r="AC43" s="28"/>
      <c r="AD43" s="57"/>
      <c r="AE43" s="101"/>
    </row>
  </sheetData>
  <sheetProtection/>
  <mergeCells count="1">
    <mergeCell ref="A1:AE1"/>
  </mergeCells>
  <printOptions/>
  <pageMargins left="0.31496062992125984" right="0.2755905511811024" top="0.7480314960629921" bottom="0.7480314960629921" header="0.31496062992125984" footer="0.31496062992125984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6"/>
  <sheetViews>
    <sheetView zoomScale="85" zoomScaleNormal="85" zoomScalePageLayoutView="0" workbookViewId="0" topLeftCell="M1">
      <selection activeCell="AM4" sqref="AM4:AM46"/>
    </sheetView>
  </sheetViews>
  <sheetFormatPr defaultColWidth="8.8515625" defaultRowHeight="15"/>
  <cols>
    <col min="1" max="1" width="5.28125" style="78" bestFit="1" customWidth="1"/>
    <col min="2" max="2" width="36.57421875" style="74" bestFit="1" customWidth="1"/>
    <col min="3" max="3" width="10.28125" style="74" bestFit="1" customWidth="1"/>
    <col min="4" max="4" width="9.00390625" style="74" bestFit="1" customWidth="1"/>
    <col min="5" max="5" width="7.57421875" style="76" bestFit="1" customWidth="1"/>
    <col min="6" max="6" width="4.421875" style="76" bestFit="1" customWidth="1"/>
    <col min="7" max="7" width="7.57421875" style="76" bestFit="1" customWidth="1"/>
    <col min="8" max="8" width="4.421875" style="76" bestFit="1" customWidth="1"/>
    <col min="9" max="9" width="11.8515625" style="76" bestFit="1" customWidth="1"/>
    <col min="10" max="10" width="4.421875" style="76" bestFit="1" customWidth="1"/>
    <col min="11" max="11" width="6.7109375" style="76" bestFit="1" customWidth="1"/>
    <col min="12" max="12" width="4.421875" style="76" bestFit="1" customWidth="1"/>
    <col min="13" max="13" width="6.421875" style="76" bestFit="1" customWidth="1"/>
    <col min="14" max="14" width="6.421875" style="76" customWidth="1"/>
    <col min="15" max="15" width="10.7109375" style="76" bestFit="1" customWidth="1"/>
    <col min="16" max="16" width="4.421875" style="76" bestFit="1" customWidth="1"/>
    <col min="17" max="17" width="8.421875" style="76" customWidth="1"/>
    <col min="18" max="18" width="8.7109375" style="76" customWidth="1"/>
    <col min="19" max="19" width="7.57421875" style="76" customWidth="1"/>
    <col min="20" max="20" width="4.421875" style="76" bestFit="1" customWidth="1"/>
    <col min="21" max="21" width="6.57421875" style="76" customWidth="1"/>
    <col min="22" max="22" width="4.421875" style="76" bestFit="1" customWidth="1"/>
    <col min="23" max="23" width="9.8515625" style="76" customWidth="1"/>
    <col min="24" max="24" width="10.7109375" style="76" customWidth="1"/>
    <col min="25" max="25" width="15.140625" style="76" customWidth="1"/>
    <col min="26" max="27" width="13.8515625" style="76" customWidth="1"/>
    <col min="28" max="28" width="9.7109375" style="77" bestFit="1" customWidth="1"/>
    <col min="29" max="29" width="9.140625" style="162" customWidth="1"/>
    <col min="30" max="30" width="10.57421875" style="77" customWidth="1"/>
    <col min="31" max="31" width="10.7109375" style="77" customWidth="1"/>
    <col min="32" max="32" width="4.421875" style="77" bestFit="1" customWidth="1"/>
    <col min="33" max="33" width="12.00390625" style="77" customWidth="1"/>
    <col min="34" max="34" width="4.421875" style="77" bestFit="1" customWidth="1"/>
    <col min="35" max="35" width="5.28125" style="74" bestFit="1" customWidth="1"/>
    <col min="36" max="36" width="7.00390625" style="74" customWidth="1"/>
    <col min="37" max="37" width="4.421875" style="74" bestFit="1" customWidth="1"/>
    <col min="38" max="38" width="6.7109375" style="74" bestFit="1" customWidth="1"/>
    <col min="39" max="39" width="4.7109375" style="78" bestFit="1" customWidth="1"/>
    <col min="40" max="16384" width="8.8515625" style="74" customWidth="1"/>
  </cols>
  <sheetData>
    <row r="1" spans="1:39" ht="35.25">
      <c r="A1" s="171" t="s">
        <v>595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</row>
    <row r="2" spans="1:39" ht="12.75">
      <c r="A2" s="73"/>
      <c r="B2" s="31" t="s">
        <v>562</v>
      </c>
      <c r="C2" s="73"/>
      <c r="D2" s="7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160"/>
      <c r="AD2" s="24"/>
      <c r="AE2" s="24"/>
      <c r="AF2" s="24"/>
      <c r="AG2" s="24"/>
      <c r="AH2" s="24"/>
      <c r="AI2" s="24"/>
      <c r="AJ2" s="24"/>
      <c r="AK2" s="24"/>
      <c r="AL2" s="24"/>
      <c r="AM2" s="31"/>
    </row>
    <row r="3" spans="1:39" s="81" customFormat="1" ht="60">
      <c r="A3" s="36" t="s">
        <v>0</v>
      </c>
      <c r="B3" s="50" t="s">
        <v>1</v>
      </c>
      <c r="C3" s="36" t="s">
        <v>2</v>
      </c>
      <c r="D3" s="36" t="s">
        <v>3</v>
      </c>
      <c r="E3" s="52" t="s">
        <v>583</v>
      </c>
      <c r="F3" s="52" t="s">
        <v>479</v>
      </c>
      <c r="G3" s="52" t="s">
        <v>586</v>
      </c>
      <c r="H3" s="52" t="s">
        <v>482</v>
      </c>
      <c r="I3" s="83" t="s">
        <v>592</v>
      </c>
      <c r="J3" s="83" t="s">
        <v>482</v>
      </c>
      <c r="K3" s="52" t="s">
        <v>593</v>
      </c>
      <c r="L3" s="52" t="s">
        <v>482</v>
      </c>
      <c r="M3" s="52" t="s">
        <v>602</v>
      </c>
      <c r="N3" s="52" t="s">
        <v>479</v>
      </c>
      <c r="O3" s="52" t="s">
        <v>594</v>
      </c>
      <c r="P3" s="52" t="s">
        <v>479</v>
      </c>
      <c r="Q3" s="83" t="s">
        <v>600</v>
      </c>
      <c r="R3" s="83" t="s">
        <v>601</v>
      </c>
      <c r="S3" s="83" t="s">
        <v>603</v>
      </c>
      <c r="T3" s="83" t="s">
        <v>479</v>
      </c>
      <c r="U3" s="83" t="s">
        <v>604</v>
      </c>
      <c r="V3" s="83" t="s">
        <v>479</v>
      </c>
      <c r="W3" s="83" t="s">
        <v>617</v>
      </c>
      <c r="X3" s="83" t="s">
        <v>616</v>
      </c>
      <c r="Y3" s="83" t="s">
        <v>625</v>
      </c>
      <c r="Z3" s="83" t="s">
        <v>619</v>
      </c>
      <c r="AA3" s="83" t="s">
        <v>633</v>
      </c>
      <c r="AB3" s="52" t="s">
        <v>481</v>
      </c>
      <c r="AC3" s="161" t="s">
        <v>5</v>
      </c>
      <c r="AD3" s="150" t="s">
        <v>642</v>
      </c>
      <c r="AE3" s="150" t="s">
        <v>639</v>
      </c>
      <c r="AF3" s="52" t="s">
        <v>479</v>
      </c>
      <c r="AG3" s="150" t="s">
        <v>641</v>
      </c>
      <c r="AH3" s="150" t="s">
        <v>482</v>
      </c>
      <c r="AI3" s="52" t="s">
        <v>120</v>
      </c>
      <c r="AJ3" s="52" t="s">
        <v>546</v>
      </c>
      <c r="AK3" s="52" t="s">
        <v>6</v>
      </c>
      <c r="AL3" s="52" t="s">
        <v>7</v>
      </c>
      <c r="AM3" s="50" t="s">
        <v>355</v>
      </c>
    </row>
    <row r="4" spans="1:39" ht="12.75">
      <c r="A4" s="73">
        <f>ROW(A1)</f>
        <v>1</v>
      </c>
      <c r="B4" s="69" t="s">
        <v>460</v>
      </c>
      <c r="C4" s="25" t="s">
        <v>369</v>
      </c>
      <c r="D4" s="25" t="s">
        <v>23</v>
      </c>
      <c r="E4" s="24">
        <v>626.7</v>
      </c>
      <c r="F4" s="24"/>
      <c r="G4" s="24">
        <v>625.7</v>
      </c>
      <c r="H4" s="24"/>
      <c r="I4" s="24">
        <v>626.8</v>
      </c>
      <c r="J4" s="88"/>
      <c r="K4" s="88">
        <v>627.1</v>
      </c>
      <c r="L4" s="88">
        <v>2</v>
      </c>
      <c r="M4" s="88"/>
      <c r="N4" s="88"/>
      <c r="O4" s="88">
        <v>628.6</v>
      </c>
      <c r="P4" s="88">
        <v>2</v>
      </c>
      <c r="Q4" s="88">
        <v>628.4</v>
      </c>
      <c r="R4" s="88">
        <v>633.9</v>
      </c>
      <c r="S4" s="89"/>
      <c r="T4" s="89"/>
      <c r="U4" s="89"/>
      <c r="V4" s="89"/>
      <c r="W4" s="89"/>
      <c r="X4" s="89"/>
      <c r="Y4" s="89"/>
      <c r="Z4" s="89"/>
      <c r="AA4" s="87">
        <v>626.1</v>
      </c>
      <c r="AB4" s="26">
        <v>2522</v>
      </c>
      <c r="AC4" s="160">
        <f aca="true" t="shared" si="0" ref="AC4:AC46">AVERAGE(AB4/4)</f>
        <v>630.5</v>
      </c>
      <c r="AD4" s="163">
        <v>630.5</v>
      </c>
      <c r="AE4" s="163">
        <v>625.3</v>
      </c>
      <c r="AF4" s="163"/>
      <c r="AG4" s="163">
        <v>628.7</v>
      </c>
      <c r="AH4" s="163">
        <v>1</v>
      </c>
      <c r="AI4" s="26"/>
      <c r="AJ4" s="26">
        <v>2</v>
      </c>
      <c r="AK4" s="26">
        <v>2</v>
      </c>
      <c r="AL4" s="24"/>
      <c r="AM4" s="31"/>
    </row>
    <row r="5" spans="1:39" ht="12.75">
      <c r="A5" s="73">
        <f aca="true" t="shared" si="1" ref="A5:A46">ROW(A2)</f>
        <v>2</v>
      </c>
      <c r="B5" s="31" t="s">
        <v>27</v>
      </c>
      <c r="C5" s="73" t="s">
        <v>28</v>
      </c>
      <c r="D5" s="73" t="s">
        <v>29</v>
      </c>
      <c r="E5" s="24">
        <v>626.6</v>
      </c>
      <c r="F5" s="24"/>
      <c r="G5" s="24">
        <v>628.4</v>
      </c>
      <c r="H5" s="24">
        <v>0.25</v>
      </c>
      <c r="I5" s="87">
        <v>626.8</v>
      </c>
      <c r="J5" s="87">
        <v>0.75</v>
      </c>
      <c r="K5" s="88"/>
      <c r="L5" s="88"/>
      <c r="M5" s="88"/>
      <c r="N5" s="88"/>
      <c r="O5" s="88">
        <v>628.1</v>
      </c>
      <c r="P5" s="88">
        <v>0.5</v>
      </c>
      <c r="Q5" s="88">
        <v>629.4</v>
      </c>
      <c r="R5" s="88">
        <v>628.8</v>
      </c>
      <c r="S5" s="89"/>
      <c r="T5" s="89"/>
      <c r="U5" s="89"/>
      <c r="V5" s="89"/>
      <c r="W5" s="89"/>
      <c r="X5" s="89"/>
      <c r="Y5" s="89"/>
      <c r="Z5" s="89"/>
      <c r="AA5" s="89">
        <v>631.1</v>
      </c>
      <c r="AB5" s="24">
        <v>2517.9</v>
      </c>
      <c r="AC5" s="160">
        <f t="shared" si="0"/>
        <v>629.475</v>
      </c>
      <c r="AD5" s="163">
        <v>629.48</v>
      </c>
      <c r="AE5" s="163">
        <v>625.6</v>
      </c>
      <c r="AF5" s="163"/>
      <c r="AG5" s="163">
        <v>625.8</v>
      </c>
      <c r="AH5" s="163"/>
      <c r="AI5" s="24">
        <v>0.5</v>
      </c>
      <c r="AJ5" s="24">
        <v>2</v>
      </c>
      <c r="AK5" s="24"/>
      <c r="AL5" s="24"/>
      <c r="AM5" s="31"/>
    </row>
    <row r="6" spans="1:39" s="75" customFormat="1" ht="12.75">
      <c r="A6" s="73">
        <f t="shared" si="1"/>
        <v>3</v>
      </c>
      <c r="B6" s="31" t="s">
        <v>464</v>
      </c>
      <c r="C6" s="73" t="s">
        <v>182</v>
      </c>
      <c r="D6" s="73" t="s">
        <v>9</v>
      </c>
      <c r="E6" s="24">
        <v>631.8</v>
      </c>
      <c r="F6" s="24">
        <v>1</v>
      </c>
      <c r="G6" s="88">
        <v>630.2</v>
      </c>
      <c r="H6" s="88">
        <v>0.5</v>
      </c>
      <c r="I6" s="88"/>
      <c r="J6" s="88"/>
      <c r="K6" s="88"/>
      <c r="L6" s="88"/>
      <c r="M6" s="88">
        <v>627</v>
      </c>
      <c r="N6" s="88">
        <v>1</v>
      </c>
      <c r="O6" s="87">
        <v>625.7</v>
      </c>
      <c r="P6" s="88"/>
      <c r="Q6" s="88"/>
      <c r="R6" s="88"/>
      <c r="S6" s="88">
        <v>630.5</v>
      </c>
      <c r="T6" s="88">
        <v>0.1</v>
      </c>
      <c r="U6" s="89"/>
      <c r="V6" s="89"/>
      <c r="W6" s="89"/>
      <c r="X6" s="89"/>
      <c r="Y6" s="89"/>
      <c r="Z6" s="89"/>
      <c r="AA6" s="89">
        <v>628.8</v>
      </c>
      <c r="AB6" s="24">
        <v>2518.1</v>
      </c>
      <c r="AC6" s="160">
        <f t="shared" si="0"/>
        <v>629.525</v>
      </c>
      <c r="AD6" s="163">
        <v>629.53</v>
      </c>
      <c r="AE6" s="163">
        <v>629</v>
      </c>
      <c r="AF6" s="163"/>
      <c r="AG6" s="163">
        <v>630.7</v>
      </c>
      <c r="AH6" s="163"/>
      <c r="AI6" s="24"/>
      <c r="AJ6" s="24"/>
      <c r="AK6" s="24"/>
      <c r="AL6" s="24"/>
      <c r="AM6" s="31"/>
    </row>
    <row r="7" spans="1:39" s="75" customFormat="1" ht="12.75">
      <c r="A7" s="73">
        <f t="shared" si="1"/>
        <v>4</v>
      </c>
      <c r="B7" s="69" t="s">
        <v>352</v>
      </c>
      <c r="C7" s="25" t="s">
        <v>353</v>
      </c>
      <c r="D7" s="25" t="s">
        <v>20</v>
      </c>
      <c r="E7" s="24">
        <v>625.3</v>
      </c>
      <c r="F7" s="24"/>
      <c r="G7" s="24">
        <v>619</v>
      </c>
      <c r="H7" s="24"/>
      <c r="I7" s="24">
        <v>629.3</v>
      </c>
      <c r="J7" s="89"/>
      <c r="K7" s="89"/>
      <c r="L7" s="89"/>
      <c r="M7" s="89"/>
      <c r="N7" s="89"/>
      <c r="O7" s="87">
        <v>623.5</v>
      </c>
      <c r="P7" s="89"/>
      <c r="Q7" s="89"/>
      <c r="R7" s="89"/>
      <c r="S7" s="89">
        <v>630.1</v>
      </c>
      <c r="T7" s="89"/>
      <c r="U7" s="89">
        <v>626.5</v>
      </c>
      <c r="V7" s="89"/>
      <c r="W7" s="89"/>
      <c r="X7" s="89"/>
      <c r="Y7" s="89"/>
      <c r="Z7" s="89">
        <v>630.1</v>
      </c>
      <c r="AA7" s="89">
        <v>628.5</v>
      </c>
      <c r="AB7" s="26">
        <v>2515.2</v>
      </c>
      <c r="AC7" s="160">
        <f t="shared" si="0"/>
        <v>628.8</v>
      </c>
      <c r="AD7" s="163">
        <v>628.8</v>
      </c>
      <c r="AE7" s="163">
        <v>626.7</v>
      </c>
      <c r="AF7" s="163"/>
      <c r="AG7" s="163">
        <v>631.6</v>
      </c>
      <c r="AH7" s="163">
        <v>0.1</v>
      </c>
      <c r="AI7" s="26"/>
      <c r="AJ7" s="26"/>
      <c r="AK7" s="26"/>
      <c r="AL7" s="24"/>
      <c r="AM7" s="31"/>
    </row>
    <row r="8" spans="1:39" ht="12.75">
      <c r="A8" s="73">
        <f t="shared" si="1"/>
        <v>5</v>
      </c>
      <c r="B8" s="31" t="s">
        <v>351</v>
      </c>
      <c r="C8" s="73" t="s">
        <v>138</v>
      </c>
      <c r="D8" s="73" t="s">
        <v>9</v>
      </c>
      <c r="E8" s="24">
        <v>627.5</v>
      </c>
      <c r="F8" s="24">
        <v>0.5</v>
      </c>
      <c r="G8" s="88">
        <v>630.6</v>
      </c>
      <c r="H8" s="88">
        <v>1</v>
      </c>
      <c r="I8" s="88"/>
      <c r="J8" s="88"/>
      <c r="K8" s="88"/>
      <c r="L8" s="88"/>
      <c r="M8" s="88"/>
      <c r="N8" s="88"/>
      <c r="O8" s="88">
        <v>626</v>
      </c>
      <c r="P8" s="88"/>
      <c r="Q8" s="88"/>
      <c r="R8" s="88"/>
      <c r="S8" s="87">
        <v>620.1</v>
      </c>
      <c r="T8" s="88"/>
      <c r="U8" s="88">
        <v>626.6</v>
      </c>
      <c r="V8" s="89"/>
      <c r="W8" s="89"/>
      <c r="X8" s="89"/>
      <c r="Y8" s="89"/>
      <c r="Z8" s="89"/>
      <c r="AA8" s="89">
        <v>627.7</v>
      </c>
      <c r="AB8" s="24">
        <v>2511.9</v>
      </c>
      <c r="AC8" s="160">
        <f t="shared" si="0"/>
        <v>627.975</v>
      </c>
      <c r="AD8" s="163">
        <v>627.98</v>
      </c>
      <c r="AE8" s="163">
        <v>624</v>
      </c>
      <c r="AF8" s="163"/>
      <c r="AG8" s="163">
        <v>628.1</v>
      </c>
      <c r="AH8" s="163"/>
      <c r="AI8" s="24"/>
      <c r="AJ8" s="24"/>
      <c r="AK8" s="24"/>
      <c r="AL8" s="24"/>
      <c r="AM8" s="31"/>
    </row>
    <row r="9" spans="1:39" s="75" customFormat="1" ht="12.75">
      <c r="A9" s="73">
        <f t="shared" si="1"/>
        <v>6</v>
      </c>
      <c r="B9" s="69" t="s">
        <v>480</v>
      </c>
      <c r="C9" s="25" t="s">
        <v>408</v>
      </c>
      <c r="D9" s="25" t="s">
        <v>33</v>
      </c>
      <c r="E9" s="88">
        <v>624.8</v>
      </c>
      <c r="F9" s="88"/>
      <c r="G9" s="88"/>
      <c r="H9" s="88"/>
      <c r="I9" s="88"/>
      <c r="J9" s="88"/>
      <c r="K9" s="88"/>
      <c r="L9" s="88"/>
      <c r="M9" s="88"/>
      <c r="N9" s="88"/>
      <c r="O9" s="88">
        <v>628.2</v>
      </c>
      <c r="P9" s="88">
        <v>1</v>
      </c>
      <c r="Q9" s="88"/>
      <c r="R9" s="88"/>
      <c r="S9" s="88">
        <v>625.2</v>
      </c>
      <c r="T9" s="88"/>
      <c r="U9" s="88">
        <v>632.4</v>
      </c>
      <c r="V9" s="24"/>
      <c r="W9" s="24"/>
      <c r="X9" s="24"/>
      <c r="Y9" s="24"/>
      <c r="Z9" s="24"/>
      <c r="AA9" s="24"/>
      <c r="AB9" s="26">
        <v>2511.6</v>
      </c>
      <c r="AC9" s="160">
        <f t="shared" si="0"/>
        <v>627.9</v>
      </c>
      <c r="AD9" s="163">
        <v>627.9</v>
      </c>
      <c r="AE9" s="163">
        <v>629.4</v>
      </c>
      <c r="AF9" s="163">
        <v>0.75</v>
      </c>
      <c r="AG9" s="163">
        <v>630.3</v>
      </c>
      <c r="AH9" s="163"/>
      <c r="AI9" s="26"/>
      <c r="AJ9" s="26"/>
      <c r="AK9" s="26"/>
      <c r="AL9" s="24"/>
      <c r="AM9" s="31"/>
    </row>
    <row r="10" spans="1:39" s="75" customFormat="1" ht="12.75">
      <c r="A10" s="73">
        <f t="shared" si="1"/>
        <v>7</v>
      </c>
      <c r="B10" s="69" t="s">
        <v>21</v>
      </c>
      <c r="C10" s="25" t="s">
        <v>22</v>
      </c>
      <c r="D10" s="25" t="s">
        <v>9</v>
      </c>
      <c r="E10" s="87">
        <v>624.8</v>
      </c>
      <c r="F10" s="88"/>
      <c r="G10" s="88">
        <v>625.3</v>
      </c>
      <c r="H10" s="88"/>
      <c r="I10" s="88"/>
      <c r="J10" s="88"/>
      <c r="K10" s="88"/>
      <c r="L10" s="88"/>
      <c r="M10" s="88"/>
      <c r="N10" s="88"/>
      <c r="O10" s="88">
        <v>628.7</v>
      </c>
      <c r="P10" s="88">
        <v>0.1</v>
      </c>
      <c r="Q10" s="88"/>
      <c r="R10" s="88"/>
      <c r="S10" s="88">
        <v>629.3</v>
      </c>
      <c r="T10" s="88"/>
      <c r="U10" s="88">
        <v>627.4</v>
      </c>
      <c r="V10" s="24"/>
      <c r="W10" s="24"/>
      <c r="X10" s="24"/>
      <c r="Y10" s="24"/>
      <c r="Z10" s="24"/>
      <c r="AA10" s="24"/>
      <c r="AB10" s="26">
        <v>2510.8</v>
      </c>
      <c r="AC10" s="160">
        <f t="shared" si="0"/>
        <v>627.7</v>
      </c>
      <c r="AD10" s="163">
        <v>627.7</v>
      </c>
      <c r="AE10" s="163">
        <v>619.4</v>
      </c>
      <c r="AF10" s="163"/>
      <c r="AG10" s="163">
        <v>623.6</v>
      </c>
      <c r="AH10" s="163"/>
      <c r="AI10" s="26"/>
      <c r="AJ10" s="26"/>
      <c r="AK10" s="26"/>
      <c r="AL10" s="24"/>
      <c r="AM10" s="31"/>
    </row>
    <row r="11" spans="1:39" ht="12.75">
      <c r="A11" s="73">
        <f t="shared" si="1"/>
        <v>8</v>
      </c>
      <c r="B11" s="31" t="s">
        <v>51</v>
      </c>
      <c r="C11" s="73" t="s">
        <v>52</v>
      </c>
      <c r="D11" s="73" t="s">
        <v>8</v>
      </c>
      <c r="E11" s="24">
        <v>622.2</v>
      </c>
      <c r="F11" s="24"/>
      <c r="G11" s="24">
        <v>622.3</v>
      </c>
      <c r="H11" s="24"/>
      <c r="I11" s="24"/>
      <c r="J11" s="24"/>
      <c r="K11" s="24"/>
      <c r="L11" s="24"/>
      <c r="M11" s="24"/>
      <c r="N11" s="24"/>
      <c r="O11" s="89">
        <v>628.8</v>
      </c>
      <c r="P11" s="89">
        <v>0.1</v>
      </c>
      <c r="Q11" s="89"/>
      <c r="R11" s="89"/>
      <c r="S11" s="89">
        <v>626</v>
      </c>
      <c r="T11" s="89"/>
      <c r="U11" s="87">
        <v>623.4</v>
      </c>
      <c r="V11" s="89"/>
      <c r="W11" s="89">
        <v>627.7</v>
      </c>
      <c r="X11" s="89">
        <v>627.6</v>
      </c>
      <c r="Y11" s="89"/>
      <c r="Z11" s="89"/>
      <c r="AA11" s="89"/>
      <c r="AB11" s="24">
        <v>2510.2</v>
      </c>
      <c r="AC11" s="160">
        <f t="shared" si="0"/>
        <v>627.55</v>
      </c>
      <c r="AD11" s="163">
        <v>627.55</v>
      </c>
      <c r="AE11" s="163">
        <v>629.6</v>
      </c>
      <c r="AF11" s="163">
        <v>0.5</v>
      </c>
      <c r="AG11" s="163">
        <v>632.1</v>
      </c>
      <c r="AH11" s="163"/>
      <c r="AI11" s="24"/>
      <c r="AJ11" s="24"/>
      <c r="AK11" s="24"/>
      <c r="AL11" s="24"/>
      <c r="AM11" s="31"/>
    </row>
    <row r="12" spans="1:39" s="75" customFormat="1" ht="12.75">
      <c r="A12" s="73">
        <f t="shared" si="1"/>
        <v>9</v>
      </c>
      <c r="B12" s="31" t="s">
        <v>349</v>
      </c>
      <c r="C12" s="73" t="s">
        <v>176</v>
      </c>
      <c r="D12" s="73" t="s">
        <v>20</v>
      </c>
      <c r="E12" s="24">
        <v>626.2</v>
      </c>
      <c r="F12" s="24"/>
      <c r="G12" s="24"/>
      <c r="H12" s="24"/>
      <c r="I12" s="87">
        <v>623.7</v>
      </c>
      <c r="J12" s="88"/>
      <c r="K12" s="88"/>
      <c r="L12" s="88"/>
      <c r="M12" s="89">
        <v>622.9</v>
      </c>
      <c r="N12" s="89">
        <v>0.75</v>
      </c>
      <c r="O12" s="88">
        <v>626.3</v>
      </c>
      <c r="P12" s="88"/>
      <c r="Q12" s="88"/>
      <c r="R12" s="88"/>
      <c r="S12" s="88">
        <v>629.3</v>
      </c>
      <c r="T12" s="88">
        <v>1</v>
      </c>
      <c r="U12" s="88">
        <v>629</v>
      </c>
      <c r="V12" s="88">
        <v>0.75</v>
      </c>
      <c r="W12" s="88"/>
      <c r="X12" s="88"/>
      <c r="Y12" s="88"/>
      <c r="Z12" s="88"/>
      <c r="AA12" s="88"/>
      <c r="AB12" s="24">
        <v>2510</v>
      </c>
      <c r="AC12" s="160">
        <f t="shared" si="0"/>
        <v>627.5</v>
      </c>
      <c r="AD12" s="163">
        <v>627.5</v>
      </c>
      <c r="AE12" s="163">
        <v>625.5</v>
      </c>
      <c r="AF12" s="163"/>
      <c r="AG12" s="163">
        <v>628.1</v>
      </c>
      <c r="AH12" s="163"/>
      <c r="AI12" s="24"/>
      <c r="AJ12" s="24"/>
      <c r="AK12" s="24"/>
      <c r="AL12" s="24"/>
      <c r="AM12" s="31"/>
    </row>
    <row r="13" spans="1:39" ht="12.75">
      <c r="A13" s="73">
        <f t="shared" si="1"/>
        <v>10</v>
      </c>
      <c r="B13" s="69" t="s">
        <v>37</v>
      </c>
      <c r="C13" s="25" t="s">
        <v>38</v>
      </c>
      <c r="D13" s="25" t="s">
        <v>39</v>
      </c>
      <c r="E13" s="24">
        <v>625.2</v>
      </c>
      <c r="F13" s="24"/>
      <c r="G13" s="89">
        <v>622.5</v>
      </c>
      <c r="H13" s="89"/>
      <c r="I13" s="87">
        <v>622.5</v>
      </c>
      <c r="J13" s="89"/>
      <c r="K13" s="89"/>
      <c r="L13" s="89"/>
      <c r="M13" s="89"/>
      <c r="N13" s="89"/>
      <c r="O13" s="89">
        <v>627.2</v>
      </c>
      <c r="P13" s="89"/>
      <c r="Q13" s="89"/>
      <c r="R13" s="89"/>
      <c r="S13" s="89">
        <v>630.7</v>
      </c>
      <c r="T13" s="89"/>
      <c r="U13" s="89">
        <v>627.8</v>
      </c>
      <c r="V13" s="24"/>
      <c r="W13" s="24"/>
      <c r="X13" s="24"/>
      <c r="Y13" s="24"/>
      <c r="Z13" s="24"/>
      <c r="AA13" s="24"/>
      <c r="AB13" s="26">
        <v>2508.2</v>
      </c>
      <c r="AC13" s="160">
        <f t="shared" si="0"/>
        <v>627.05</v>
      </c>
      <c r="AD13" s="163">
        <v>627.05</v>
      </c>
      <c r="AE13" s="163">
        <v>628.4</v>
      </c>
      <c r="AF13" s="163">
        <v>1</v>
      </c>
      <c r="AG13" s="163">
        <v>630.8</v>
      </c>
      <c r="AH13" s="163">
        <v>0.5</v>
      </c>
      <c r="AI13" s="26"/>
      <c r="AJ13" s="26"/>
      <c r="AK13" s="26"/>
      <c r="AL13" s="24"/>
      <c r="AM13" s="31"/>
    </row>
    <row r="14" spans="1:39" s="75" customFormat="1" ht="12.75">
      <c r="A14" s="73">
        <f t="shared" si="1"/>
        <v>11</v>
      </c>
      <c r="B14" s="69" t="s">
        <v>461</v>
      </c>
      <c r="C14" s="25" t="s">
        <v>473</v>
      </c>
      <c r="D14" s="25" t="s">
        <v>20</v>
      </c>
      <c r="E14" s="24">
        <v>624.5</v>
      </c>
      <c r="F14" s="24"/>
      <c r="G14" s="88">
        <v>623.8</v>
      </c>
      <c r="H14" s="88"/>
      <c r="I14" s="87">
        <v>620.7</v>
      </c>
      <c r="J14" s="88"/>
      <c r="K14" s="88"/>
      <c r="L14" s="88"/>
      <c r="M14" s="88"/>
      <c r="N14" s="88"/>
      <c r="O14" s="88">
        <v>623.5</v>
      </c>
      <c r="P14" s="88"/>
      <c r="Q14" s="88"/>
      <c r="R14" s="88"/>
      <c r="S14" s="88">
        <v>629.5</v>
      </c>
      <c r="T14" s="88">
        <v>0.75</v>
      </c>
      <c r="U14" s="88">
        <v>628.9</v>
      </c>
      <c r="V14" s="88">
        <v>1</v>
      </c>
      <c r="W14" s="88"/>
      <c r="X14" s="88"/>
      <c r="Y14" s="88"/>
      <c r="Z14" s="88"/>
      <c r="AA14" s="88"/>
      <c r="AB14" s="26">
        <v>2507.45</v>
      </c>
      <c r="AC14" s="160">
        <f t="shared" si="0"/>
        <v>626.8625</v>
      </c>
      <c r="AD14" s="163">
        <v>626.86</v>
      </c>
      <c r="AE14" s="163">
        <v>628.9</v>
      </c>
      <c r="AF14" s="163"/>
      <c r="AG14" s="163">
        <v>629.7</v>
      </c>
      <c r="AH14" s="163">
        <v>0.75</v>
      </c>
      <c r="AI14" s="26"/>
      <c r="AJ14" s="26"/>
      <c r="AK14" s="26"/>
      <c r="AL14" s="24"/>
      <c r="AM14" s="31"/>
    </row>
    <row r="15" spans="1:39" s="75" customFormat="1" ht="12.75">
      <c r="A15" s="73">
        <f t="shared" si="1"/>
        <v>12</v>
      </c>
      <c r="B15" s="69" t="s">
        <v>462</v>
      </c>
      <c r="C15" s="25" t="s">
        <v>470</v>
      </c>
      <c r="D15" s="25" t="s">
        <v>23</v>
      </c>
      <c r="E15" s="24"/>
      <c r="F15" s="24"/>
      <c r="G15" s="24">
        <v>627.6</v>
      </c>
      <c r="H15" s="24">
        <v>2</v>
      </c>
      <c r="I15" s="87">
        <v>619.1</v>
      </c>
      <c r="J15" s="88"/>
      <c r="K15" s="88"/>
      <c r="L15" s="88"/>
      <c r="M15" s="88">
        <v>625.9</v>
      </c>
      <c r="N15" s="88"/>
      <c r="O15" s="88">
        <v>629.4</v>
      </c>
      <c r="P15" s="88">
        <v>0.75</v>
      </c>
      <c r="Q15" s="88"/>
      <c r="R15" s="88"/>
      <c r="S15" s="88">
        <v>626</v>
      </c>
      <c r="T15" s="88"/>
      <c r="U15" s="88">
        <v>625.3</v>
      </c>
      <c r="V15" s="24"/>
      <c r="W15" s="24"/>
      <c r="X15" s="24"/>
      <c r="Y15" s="24"/>
      <c r="Z15" s="24"/>
      <c r="AA15" s="24"/>
      <c r="AB15" s="26">
        <v>2507.35</v>
      </c>
      <c r="AC15" s="160">
        <f t="shared" si="0"/>
        <v>626.8375</v>
      </c>
      <c r="AD15" s="163">
        <v>626.84</v>
      </c>
      <c r="AE15" s="163">
        <v>627</v>
      </c>
      <c r="AF15" s="163"/>
      <c r="AG15" s="163">
        <v>628.2</v>
      </c>
      <c r="AH15" s="163"/>
      <c r="AI15" s="26"/>
      <c r="AJ15" s="26"/>
      <c r="AK15" s="26"/>
      <c r="AL15" s="24"/>
      <c r="AM15" s="31"/>
    </row>
    <row r="16" spans="1:39" s="75" customFormat="1" ht="12.75">
      <c r="A16" s="73">
        <f t="shared" si="1"/>
        <v>13</v>
      </c>
      <c r="B16" s="31" t="s">
        <v>472</v>
      </c>
      <c r="C16" s="73" t="s">
        <v>40</v>
      </c>
      <c r="D16" s="73" t="s">
        <v>29</v>
      </c>
      <c r="E16" s="87">
        <v>623.3</v>
      </c>
      <c r="F16" s="88"/>
      <c r="G16" s="88">
        <v>623.9</v>
      </c>
      <c r="H16" s="88"/>
      <c r="I16" s="88"/>
      <c r="J16" s="88"/>
      <c r="K16" s="88"/>
      <c r="L16" s="88"/>
      <c r="M16" s="88"/>
      <c r="N16" s="88"/>
      <c r="O16" s="88">
        <v>626.2</v>
      </c>
      <c r="P16" s="88"/>
      <c r="Q16" s="88"/>
      <c r="R16" s="88"/>
      <c r="S16" s="88">
        <v>624.5</v>
      </c>
      <c r="T16" s="88"/>
      <c r="U16" s="88">
        <v>632.7</v>
      </c>
      <c r="V16" s="24"/>
      <c r="W16" s="24"/>
      <c r="X16" s="24"/>
      <c r="Y16" s="24"/>
      <c r="Z16" s="24"/>
      <c r="AA16" s="24"/>
      <c r="AB16" s="24">
        <v>2507.3</v>
      </c>
      <c r="AC16" s="160">
        <f t="shared" si="0"/>
        <v>626.825</v>
      </c>
      <c r="AD16" s="163">
        <v>626.83</v>
      </c>
      <c r="AE16" s="163">
        <v>620.4</v>
      </c>
      <c r="AF16" s="163"/>
      <c r="AG16" s="163">
        <v>623.4</v>
      </c>
      <c r="AH16" s="163"/>
      <c r="AI16" s="24"/>
      <c r="AJ16" s="24"/>
      <c r="AK16" s="24"/>
      <c r="AL16" s="24"/>
      <c r="AM16" s="31"/>
    </row>
    <row r="17" spans="1:39" ht="12.75">
      <c r="A17" s="73">
        <f t="shared" si="1"/>
        <v>14</v>
      </c>
      <c r="B17" s="69" t="s">
        <v>465</v>
      </c>
      <c r="C17" s="25" t="s">
        <v>483</v>
      </c>
      <c r="D17" s="25" t="s">
        <v>392</v>
      </c>
      <c r="E17" s="24">
        <v>626.9</v>
      </c>
      <c r="F17" s="24">
        <v>2</v>
      </c>
      <c r="G17" s="88">
        <v>627.3</v>
      </c>
      <c r="H17" s="88"/>
      <c r="I17" s="88">
        <v>625.3</v>
      </c>
      <c r="J17" s="88"/>
      <c r="K17" s="88"/>
      <c r="L17" s="88"/>
      <c r="M17" s="88"/>
      <c r="N17" s="88"/>
      <c r="O17" s="87">
        <v>625.2</v>
      </c>
      <c r="P17" s="88"/>
      <c r="Q17" s="88"/>
      <c r="R17" s="88"/>
      <c r="S17" s="88">
        <v>626</v>
      </c>
      <c r="T17" s="88"/>
      <c r="U17" s="88">
        <v>628.3</v>
      </c>
      <c r="V17" s="88">
        <v>0.1</v>
      </c>
      <c r="W17" s="88"/>
      <c r="X17" s="88"/>
      <c r="Y17" s="88"/>
      <c r="Z17" s="88"/>
      <c r="AA17" s="88"/>
      <c r="AB17" s="26">
        <v>2507</v>
      </c>
      <c r="AC17" s="160">
        <f t="shared" si="0"/>
        <v>626.75</v>
      </c>
      <c r="AD17" s="163">
        <v>626.75</v>
      </c>
      <c r="AE17" s="163">
        <v>622</v>
      </c>
      <c r="AF17" s="163"/>
      <c r="AG17" s="163">
        <v>621.8</v>
      </c>
      <c r="AH17" s="163"/>
      <c r="AI17" s="69"/>
      <c r="AJ17" s="69"/>
      <c r="AK17" s="69"/>
      <c r="AL17" s="24"/>
      <c r="AM17" s="31"/>
    </row>
    <row r="18" spans="1:39" ht="12.75">
      <c r="A18" s="73">
        <f t="shared" si="1"/>
        <v>15</v>
      </c>
      <c r="B18" s="69" t="s">
        <v>67</v>
      </c>
      <c r="C18" s="25" t="s">
        <v>354</v>
      </c>
      <c r="D18" s="25" t="s">
        <v>56</v>
      </c>
      <c r="E18" s="24">
        <v>625.4</v>
      </c>
      <c r="F18" s="24"/>
      <c r="G18" s="88">
        <v>624.7</v>
      </c>
      <c r="H18" s="88"/>
      <c r="I18" s="88">
        <v>625.6</v>
      </c>
      <c r="J18" s="88"/>
      <c r="K18" s="88"/>
      <c r="L18" s="88"/>
      <c r="M18" s="88"/>
      <c r="N18" s="88"/>
      <c r="O18" s="88">
        <v>627</v>
      </c>
      <c r="P18" s="88"/>
      <c r="Q18" s="88"/>
      <c r="R18" s="88"/>
      <c r="S18" s="87">
        <v>623.3</v>
      </c>
      <c r="T18" s="88"/>
      <c r="U18" s="88">
        <v>628.8</v>
      </c>
      <c r="V18" s="88">
        <v>0.5</v>
      </c>
      <c r="W18" s="88"/>
      <c r="X18" s="88"/>
      <c r="Y18" s="88"/>
      <c r="Z18" s="88"/>
      <c r="AA18" s="88"/>
      <c r="AB18" s="26">
        <v>2506.6</v>
      </c>
      <c r="AC18" s="160">
        <f t="shared" si="0"/>
        <v>626.65</v>
      </c>
      <c r="AD18" s="163">
        <v>626.65</v>
      </c>
      <c r="AE18" s="163">
        <v>628.8</v>
      </c>
      <c r="AF18" s="163"/>
      <c r="AG18" s="163">
        <v>630</v>
      </c>
      <c r="AH18" s="163"/>
      <c r="AI18" s="26"/>
      <c r="AJ18" s="26"/>
      <c r="AK18" s="26"/>
      <c r="AL18" s="24"/>
      <c r="AM18" s="31"/>
    </row>
    <row r="19" spans="1:39" ht="12.75">
      <c r="A19" s="73">
        <f t="shared" si="1"/>
        <v>16</v>
      </c>
      <c r="B19" s="69" t="s">
        <v>489</v>
      </c>
      <c r="C19" s="25" t="s">
        <v>490</v>
      </c>
      <c r="D19" s="25" t="s">
        <v>92</v>
      </c>
      <c r="E19" s="88">
        <v>630.1</v>
      </c>
      <c r="F19" s="88"/>
      <c r="G19" s="88">
        <v>628</v>
      </c>
      <c r="H19" s="88"/>
      <c r="I19" s="88"/>
      <c r="J19" s="88"/>
      <c r="K19" s="88"/>
      <c r="L19" s="88"/>
      <c r="M19" s="88"/>
      <c r="N19" s="88"/>
      <c r="O19" s="88">
        <v>626.2</v>
      </c>
      <c r="P19" s="88"/>
      <c r="Q19" s="88"/>
      <c r="R19" s="88"/>
      <c r="S19" s="88">
        <v>621.2</v>
      </c>
      <c r="T19" s="88"/>
      <c r="U19" s="87">
        <v>619.4</v>
      </c>
      <c r="V19" s="24"/>
      <c r="W19" s="24"/>
      <c r="X19" s="24"/>
      <c r="Y19" s="24"/>
      <c r="Z19" s="24"/>
      <c r="AA19" s="24"/>
      <c r="AB19" s="26">
        <v>2505.5</v>
      </c>
      <c r="AC19" s="160">
        <f t="shared" si="0"/>
        <v>626.375</v>
      </c>
      <c r="AD19" s="163">
        <v>626.38</v>
      </c>
      <c r="AE19" s="163">
        <v>622.9</v>
      </c>
      <c r="AF19" s="163"/>
      <c r="AG19" s="163">
        <v>622.6</v>
      </c>
      <c r="AH19" s="163"/>
      <c r="AI19" s="69"/>
      <c r="AJ19" s="69"/>
      <c r="AK19" s="69"/>
      <c r="AL19" s="24"/>
      <c r="AM19" s="31"/>
    </row>
    <row r="20" spans="1:39" s="75" customFormat="1" ht="12.75">
      <c r="A20" s="73">
        <f t="shared" si="1"/>
        <v>17</v>
      </c>
      <c r="B20" s="31" t="s">
        <v>370</v>
      </c>
      <c r="C20" s="73" t="s">
        <v>371</v>
      </c>
      <c r="D20" s="73" t="s">
        <v>13</v>
      </c>
      <c r="E20" s="87">
        <v>623.7</v>
      </c>
      <c r="F20" s="88"/>
      <c r="G20" s="88">
        <v>624.9</v>
      </c>
      <c r="H20" s="88"/>
      <c r="I20" s="88"/>
      <c r="J20" s="88"/>
      <c r="K20" s="88"/>
      <c r="L20" s="88"/>
      <c r="M20" s="88"/>
      <c r="N20" s="88"/>
      <c r="O20" s="88">
        <v>626.3</v>
      </c>
      <c r="P20" s="88"/>
      <c r="Q20" s="88"/>
      <c r="R20" s="88"/>
      <c r="S20" s="88">
        <v>625.1</v>
      </c>
      <c r="T20" s="88"/>
      <c r="U20" s="88">
        <v>627.2</v>
      </c>
      <c r="V20" s="24"/>
      <c r="W20" s="24"/>
      <c r="X20" s="24"/>
      <c r="Y20" s="24"/>
      <c r="Z20" s="24"/>
      <c r="AA20" s="24"/>
      <c r="AB20" s="24">
        <v>2503.5</v>
      </c>
      <c r="AC20" s="160">
        <f t="shared" si="0"/>
        <v>625.875</v>
      </c>
      <c r="AD20" s="163">
        <v>625.88</v>
      </c>
      <c r="AE20" s="163">
        <v>625.5</v>
      </c>
      <c r="AF20" s="163"/>
      <c r="AG20" s="163">
        <v>626.8</v>
      </c>
      <c r="AH20" s="163"/>
      <c r="AI20" s="24"/>
      <c r="AJ20" s="24"/>
      <c r="AK20" s="24"/>
      <c r="AL20" s="24"/>
      <c r="AM20" s="31"/>
    </row>
    <row r="21" spans="1:39" ht="12.75">
      <c r="A21" s="73">
        <f t="shared" si="1"/>
        <v>18</v>
      </c>
      <c r="B21" s="31" t="s">
        <v>14</v>
      </c>
      <c r="C21" s="73" t="s">
        <v>15</v>
      </c>
      <c r="D21" s="73" t="s">
        <v>13</v>
      </c>
      <c r="E21" s="24">
        <v>622.4</v>
      </c>
      <c r="F21" s="24"/>
      <c r="G21" s="87">
        <v>622.8</v>
      </c>
      <c r="H21" s="88"/>
      <c r="I21" s="88">
        <v>626.5</v>
      </c>
      <c r="J21" s="88"/>
      <c r="K21" s="88"/>
      <c r="L21" s="88"/>
      <c r="M21" s="88"/>
      <c r="N21" s="88"/>
      <c r="O21" s="88">
        <v>625.3</v>
      </c>
      <c r="P21" s="88"/>
      <c r="Q21" s="88"/>
      <c r="R21" s="88"/>
      <c r="S21" s="88">
        <v>624.5</v>
      </c>
      <c r="T21" s="88"/>
      <c r="U21" s="88">
        <v>626</v>
      </c>
      <c r="V21" s="24"/>
      <c r="W21" s="24"/>
      <c r="X21" s="24"/>
      <c r="Y21" s="24"/>
      <c r="Z21" s="24"/>
      <c r="AA21" s="24"/>
      <c r="AB21" s="24">
        <v>2502.3</v>
      </c>
      <c r="AC21" s="160">
        <f t="shared" si="0"/>
        <v>625.575</v>
      </c>
      <c r="AD21" s="163">
        <v>625.58</v>
      </c>
      <c r="AE21" s="163">
        <v>628.8</v>
      </c>
      <c r="AF21" s="163">
        <v>0.1</v>
      </c>
      <c r="AG21" s="163">
        <v>628.3</v>
      </c>
      <c r="AH21" s="163"/>
      <c r="AI21" s="24"/>
      <c r="AJ21" s="24"/>
      <c r="AK21" s="24"/>
      <c r="AL21" s="24"/>
      <c r="AM21" s="31"/>
    </row>
    <row r="22" spans="1:39" ht="12.75">
      <c r="A22" s="73">
        <f t="shared" si="1"/>
        <v>19</v>
      </c>
      <c r="B22" s="31" t="s">
        <v>626</v>
      </c>
      <c r="C22" s="73" t="s">
        <v>635</v>
      </c>
      <c r="D22" s="73" t="s">
        <v>9</v>
      </c>
      <c r="E22" s="24" t="s">
        <v>596</v>
      </c>
      <c r="F22" s="24"/>
      <c r="G22" s="24" t="s">
        <v>596</v>
      </c>
      <c r="H22" s="24"/>
      <c r="I22" s="24"/>
      <c r="J22" s="24"/>
      <c r="K22" s="24"/>
      <c r="L22" s="24"/>
      <c r="M22" s="24"/>
      <c r="N22" s="24"/>
      <c r="O22" s="26">
        <v>625.5</v>
      </c>
      <c r="P22" s="26"/>
      <c r="Q22" s="26"/>
      <c r="R22" s="26"/>
      <c r="S22" s="26">
        <v>625.2</v>
      </c>
      <c r="T22" s="26"/>
      <c r="U22" s="26">
        <v>627.5</v>
      </c>
      <c r="V22" s="26"/>
      <c r="W22" s="26"/>
      <c r="X22" s="26"/>
      <c r="Y22" s="87">
        <v>622.9</v>
      </c>
      <c r="Z22" s="26">
        <v>624.1</v>
      </c>
      <c r="AA22" s="26"/>
      <c r="AB22" s="24">
        <v>2502.3</v>
      </c>
      <c r="AC22" s="160">
        <f t="shared" si="0"/>
        <v>625.575</v>
      </c>
      <c r="AD22" s="163">
        <v>625.58</v>
      </c>
      <c r="AE22" s="163">
        <v>623.8</v>
      </c>
      <c r="AF22" s="163"/>
      <c r="AG22" s="163">
        <v>619.2</v>
      </c>
      <c r="AH22" s="163"/>
      <c r="AI22" s="24"/>
      <c r="AJ22" s="24"/>
      <c r="AK22" s="24"/>
      <c r="AL22" s="24"/>
      <c r="AM22" s="31"/>
    </row>
    <row r="23" spans="1:39" ht="12.75">
      <c r="A23" s="73">
        <f t="shared" si="1"/>
        <v>20</v>
      </c>
      <c r="B23" s="31" t="s">
        <v>58</v>
      </c>
      <c r="C23" s="73" t="s">
        <v>59</v>
      </c>
      <c r="D23" s="73" t="s">
        <v>20</v>
      </c>
      <c r="E23" s="88">
        <v>624</v>
      </c>
      <c r="F23" s="88"/>
      <c r="G23" s="88">
        <v>625.2</v>
      </c>
      <c r="H23" s="88"/>
      <c r="I23" s="88"/>
      <c r="J23" s="88"/>
      <c r="K23" s="88"/>
      <c r="L23" s="88"/>
      <c r="M23" s="88"/>
      <c r="N23" s="88"/>
      <c r="O23" s="88">
        <v>628.3</v>
      </c>
      <c r="P23" s="88">
        <v>0.25</v>
      </c>
      <c r="Q23" s="88"/>
      <c r="R23" s="88"/>
      <c r="S23" s="88">
        <v>624.3</v>
      </c>
      <c r="T23" s="88"/>
      <c r="U23" s="87">
        <v>621.6</v>
      </c>
      <c r="V23" s="24"/>
      <c r="W23" s="24"/>
      <c r="X23" s="24"/>
      <c r="Y23" s="24"/>
      <c r="Z23" s="24"/>
      <c r="AA23" s="24"/>
      <c r="AB23" s="24">
        <v>2502.05</v>
      </c>
      <c r="AC23" s="160">
        <f t="shared" si="0"/>
        <v>625.5125</v>
      </c>
      <c r="AD23" s="163">
        <v>625.51</v>
      </c>
      <c r="AE23" s="163">
        <v>619.6</v>
      </c>
      <c r="AF23" s="163"/>
      <c r="AG23" s="163">
        <v>611.9</v>
      </c>
      <c r="AH23" s="163"/>
      <c r="AI23" s="24"/>
      <c r="AJ23" s="24"/>
      <c r="AK23" s="24"/>
      <c r="AL23" s="24"/>
      <c r="AM23" s="31"/>
    </row>
    <row r="24" spans="1:39" s="75" customFormat="1" ht="12.75">
      <c r="A24" s="73">
        <f t="shared" si="1"/>
        <v>21</v>
      </c>
      <c r="B24" s="84" t="s">
        <v>575</v>
      </c>
      <c r="C24" s="25" t="s">
        <v>318</v>
      </c>
      <c r="D24" s="25" t="s">
        <v>68</v>
      </c>
      <c r="E24" s="88">
        <v>621.6</v>
      </c>
      <c r="F24" s="88"/>
      <c r="G24" s="88">
        <v>629.4</v>
      </c>
      <c r="H24" s="88"/>
      <c r="I24" s="88"/>
      <c r="J24" s="88"/>
      <c r="K24" s="88"/>
      <c r="L24" s="88"/>
      <c r="M24" s="88"/>
      <c r="N24" s="88"/>
      <c r="O24" s="88">
        <v>624.8</v>
      </c>
      <c r="P24" s="88"/>
      <c r="Q24" s="88"/>
      <c r="R24" s="88"/>
      <c r="S24" s="87">
        <v>621</v>
      </c>
      <c r="T24" s="88"/>
      <c r="U24" s="88">
        <v>625.6</v>
      </c>
      <c r="V24" s="24"/>
      <c r="W24" s="24"/>
      <c r="X24" s="24"/>
      <c r="Y24" s="24"/>
      <c r="Z24" s="24"/>
      <c r="AA24" s="24"/>
      <c r="AB24" s="55">
        <v>2501.4</v>
      </c>
      <c r="AC24" s="160">
        <f t="shared" si="0"/>
        <v>625.35</v>
      </c>
      <c r="AD24" s="163">
        <v>625.35</v>
      </c>
      <c r="AE24" s="163">
        <v>625.7</v>
      </c>
      <c r="AF24" s="163"/>
      <c r="AG24" s="163">
        <v>628.6</v>
      </c>
      <c r="AH24" s="163"/>
      <c r="AI24" s="84"/>
      <c r="AJ24" s="84"/>
      <c r="AK24" s="84"/>
      <c r="AL24" s="24"/>
      <c r="AM24" s="31"/>
    </row>
    <row r="25" spans="1:39" ht="12.75">
      <c r="A25" s="73">
        <f t="shared" si="1"/>
        <v>22</v>
      </c>
      <c r="B25" s="31" t="s">
        <v>43</v>
      </c>
      <c r="C25" s="73" t="s">
        <v>44</v>
      </c>
      <c r="D25" s="73" t="s">
        <v>175</v>
      </c>
      <c r="E25" s="88">
        <v>626</v>
      </c>
      <c r="F25" s="88"/>
      <c r="G25" s="88">
        <v>625.6</v>
      </c>
      <c r="H25" s="88"/>
      <c r="I25" s="88"/>
      <c r="J25" s="88"/>
      <c r="K25" s="88"/>
      <c r="L25" s="88"/>
      <c r="M25" s="88"/>
      <c r="N25" s="88"/>
      <c r="O25" s="87">
        <v>619.9</v>
      </c>
      <c r="P25" s="88"/>
      <c r="Q25" s="88"/>
      <c r="R25" s="88"/>
      <c r="S25" s="88">
        <v>625.3</v>
      </c>
      <c r="T25" s="88"/>
      <c r="U25" s="88">
        <v>622.7</v>
      </c>
      <c r="V25" s="24"/>
      <c r="W25" s="24"/>
      <c r="X25" s="24"/>
      <c r="Y25" s="24"/>
      <c r="Z25" s="24"/>
      <c r="AA25" s="24"/>
      <c r="AB25" s="24">
        <v>2499.6</v>
      </c>
      <c r="AC25" s="160">
        <f t="shared" si="0"/>
        <v>624.9</v>
      </c>
      <c r="AD25" s="163">
        <v>624.9</v>
      </c>
      <c r="AE25" s="163">
        <v>625.8</v>
      </c>
      <c r="AF25" s="163"/>
      <c r="AG25" s="163">
        <v>622.8</v>
      </c>
      <c r="AH25" s="163"/>
      <c r="AI25" s="24"/>
      <c r="AJ25" s="24"/>
      <c r="AK25" s="24"/>
      <c r="AL25" s="24"/>
      <c r="AM25" s="31"/>
    </row>
    <row r="26" spans="1:39" s="75" customFormat="1" ht="12.75">
      <c r="A26" s="73">
        <f t="shared" si="1"/>
        <v>23</v>
      </c>
      <c r="B26" s="69" t="s">
        <v>89</v>
      </c>
      <c r="C26" s="25" t="s">
        <v>90</v>
      </c>
      <c r="D26" s="25" t="s">
        <v>8</v>
      </c>
      <c r="E26" s="87">
        <v>617</v>
      </c>
      <c r="F26" s="88"/>
      <c r="G26" s="88">
        <v>619.3</v>
      </c>
      <c r="H26" s="88"/>
      <c r="I26" s="88"/>
      <c r="J26" s="88"/>
      <c r="K26" s="88"/>
      <c r="L26" s="88"/>
      <c r="M26" s="88"/>
      <c r="N26" s="88"/>
      <c r="O26" s="88">
        <v>631</v>
      </c>
      <c r="P26" s="88">
        <v>0.1</v>
      </c>
      <c r="Q26" s="88"/>
      <c r="R26" s="88"/>
      <c r="S26" s="88">
        <v>624.2</v>
      </c>
      <c r="T26" s="88"/>
      <c r="U26" s="88">
        <v>624.3</v>
      </c>
      <c r="V26" s="24"/>
      <c r="W26" s="24"/>
      <c r="X26" s="24"/>
      <c r="Y26" s="24"/>
      <c r="Z26" s="24"/>
      <c r="AA26" s="24"/>
      <c r="AB26" s="26">
        <v>2498.9</v>
      </c>
      <c r="AC26" s="160">
        <f t="shared" si="0"/>
        <v>624.725</v>
      </c>
      <c r="AD26" s="163">
        <v>624.73</v>
      </c>
      <c r="AE26" s="163">
        <v>624.8</v>
      </c>
      <c r="AF26" s="163"/>
      <c r="AG26" s="163">
        <v>622.7</v>
      </c>
      <c r="AH26" s="163"/>
      <c r="AI26" s="26"/>
      <c r="AJ26" s="26"/>
      <c r="AK26" s="26"/>
      <c r="AL26" s="24"/>
      <c r="AM26" s="31"/>
    </row>
    <row r="27" spans="1:39" s="75" customFormat="1" ht="12.75">
      <c r="A27" s="73">
        <f t="shared" si="1"/>
        <v>24</v>
      </c>
      <c r="B27" s="69" t="s">
        <v>463</v>
      </c>
      <c r="C27" s="25" t="s">
        <v>471</v>
      </c>
      <c r="D27" s="25" t="s">
        <v>50</v>
      </c>
      <c r="E27" s="24">
        <v>627.3</v>
      </c>
      <c r="F27" s="24"/>
      <c r="G27" s="88">
        <v>624.6</v>
      </c>
      <c r="H27" s="88"/>
      <c r="I27" s="88">
        <v>624.7</v>
      </c>
      <c r="J27" s="88"/>
      <c r="K27" s="88"/>
      <c r="L27" s="88"/>
      <c r="M27" s="88"/>
      <c r="N27" s="88"/>
      <c r="O27" s="88">
        <v>625.2</v>
      </c>
      <c r="P27" s="88"/>
      <c r="Q27" s="88"/>
      <c r="R27" s="88"/>
      <c r="S27" s="88">
        <v>624</v>
      </c>
      <c r="T27" s="88"/>
      <c r="U27" s="87">
        <v>621.1</v>
      </c>
      <c r="V27" s="24"/>
      <c r="W27" s="24"/>
      <c r="X27" s="24"/>
      <c r="Y27" s="24"/>
      <c r="Z27" s="24"/>
      <c r="AA27" s="24"/>
      <c r="AB27" s="26">
        <v>2498.5</v>
      </c>
      <c r="AC27" s="160">
        <f t="shared" si="0"/>
        <v>624.625</v>
      </c>
      <c r="AD27" s="163">
        <v>624.63</v>
      </c>
      <c r="AE27" s="163">
        <v>621.1</v>
      </c>
      <c r="AF27" s="163"/>
      <c r="AG27" s="163">
        <v>623.4</v>
      </c>
      <c r="AH27" s="163"/>
      <c r="AI27" s="26"/>
      <c r="AJ27" s="26"/>
      <c r="AK27" s="26"/>
      <c r="AL27" s="24"/>
      <c r="AM27" s="31"/>
    </row>
    <row r="28" spans="1:39" s="75" customFormat="1" ht="12.75">
      <c r="A28" s="73">
        <f t="shared" si="1"/>
        <v>25</v>
      </c>
      <c r="B28" s="31" t="s">
        <v>11</v>
      </c>
      <c r="C28" s="73" t="s">
        <v>12</v>
      </c>
      <c r="D28" s="73" t="s">
        <v>9</v>
      </c>
      <c r="E28" s="88">
        <v>625.2</v>
      </c>
      <c r="F28" s="88"/>
      <c r="G28" s="88">
        <v>626.6</v>
      </c>
      <c r="H28" s="88"/>
      <c r="I28" s="88"/>
      <c r="J28" s="88"/>
      <c r="K28" s="88"/>
      <c r="L28" s="88"/>
      <c r="M28" s="88"/>
      <c r="N28" s="88"/>
      <c r="O28" s="88">
        <v>623.5</v>
      </c>
      <c r="P28" s="88"/>
      <c r="Q28" s="88"/>
      <c r="R28" s="88"/>
      <c r="S28" s="88">
        <v>623.1</v>
      </c>
      <c r="T28" s="88"/>
      <c r="U28" s="87">
        <v>620.5</v>
      </c>
      <c r="V28" s="24"/>
      <c r="W28" s="24"/>
      <c r="X28" s="24"/>
      <c r="Y28" s="24"/>
      <c r="Z28" s="24"/>
      <c r="AA28" s="24"/>
      <c r="AB28" s="24">
        <v>2498.4</v>
      </c>
      <c r="AC28" s="160">
        <f t="shared" si="0"/>
        <v>624.6</v>
      </c>
      <c r="AD28" s="163">
        <v>624.6</v>
      </c>
      <c r="AE28" s="163">
        <v>624.5</v>
      </c>
      <c r="AF28" s="163"/>
      <c r="AG28" s="163">
        <v>623.7</v>
      </c>
      <c r="AH28" s="163"/>
      <c r="AI28" s="24"/>
      <c r="AJ28" s="24"/>
      <c r="AK28" s="24"/>
      <c r="AL28" s="24"/>
      <c r="AM28" s="31"/>
    </row>
    <row r="29" spans="1:39" s="75" customFormat="1" ht="12.75">
      <c r="A29" s="73">
        <f t="shared" si="1"/>
        <v>26</v>
      </c>
      <c r="B29" s="31" t="s">
        <v>17</v>
      </c>
      <c r="C29" s="73" t="s">
        <v>18</v>
      </c>
      <c r="D29" s="73" t="s">
        <v>19</v>
      </c>
      <c r="E29" s="88">
        <v>624.8</v>
      </c>
      <c r="F29" s="88"/>
      <c r="G29" s="88">
        <v>621.4</v>
      </c>
      <c r="H29" s="88"/>
      <c r="I29" s="88"/>
      <c r="J29" s="88"/>
      <c r="K29" s="88"/>
      <c r="L29" s="88"/>
      <c r="M29" s="88"/>
      <c r="N29" s="88"/>
      <c r="O29" s="87">
        <v>619.2</v>
      </c>
      <c r="P29" s="88"/>
      <c r="Q29" s="88"/>
      <c r="R29" s="88"/>
      <c r="S29" s="88">
        <v>627.4</v>
      </c>
      <c r="T29" s="88"/>
      <c r="U29" s="88">
        <v>624.6</v>
      </c>
      <c r="V29" s="24"/>
      <c r="W29" s="24"/>
      <c r="X29" s="24"/>
      <c r="Y29" s="24"/>
      <c r="Z29" s="24"/>
      <c r="AA29" s="24"/>
      <c r="AB29" s="24">
        <v>2498.2</v>
      </c>
      <c r="AC29" s="160">
        <f t="shared" si="0"/>
        <v>624.55</v>
      </c>
      <c r="AD29" s="163">
        <v>624.55</v>
      </c>
      <c r="AE29" s="163">
        <v>624.7</v>
      </c>
      <c r="AF29" s="163"/>
      <c r="AG29" s="163">
        <v>623.7</v>
      </c>
      <c r="AH29" s="163"/>
      <c r="AI29" s="24"/>
      <c r="AJ29" s="24"/>
      <c r="AK29" s="24"/>
      <c r="AL29" s="24"/>
      <c r="AM29" s="31"/>
    </row>
    <row r="30" spans="1:39" ht="12.75">
      <c r="A30" s="73">
        <f t="shared" si="1"/>
        <v>27</v>
      </c>
      <c r="B30" s="31" t="s">
        <v>78</v>
      </c>
      <c r="C30" s="73" t="s">
        <v>79</v>
      </c>
      <c r="D30" s="73" t="s">
        <v>19</v>
      </c>
      <c r="E30" s="88">
        <v>623.6</v>
      </c>
      <c r="F30" s="88"/>
      <c r="G30" s="87">
        <v>622.5</v>
      </c>
      <c r="H30" s="88"/>
      <c r="I30" s="88"/>
      <c r="J30" s="88"/>
      <c r="K30" s="88"/>
      <c r="L30" s="88"/>
      <c r="M30" s="88"/>
      <c r="N30" s="88"/>
      <c r="O30" s="88">
        <v>623.5</v>
      </c>
      <c r="P30" s="88"/>
      <c r="Q30" s="88"/>
      <c r="R30" s="88"/>
      <c r="S30" s="88">
        <v>625.9</v>
      </c>
      <c r="T30" s="88"/>
      <c r="U30" s="88">
        <v>624.5</v>
      </c>
      <c r="V30" s="24"/>
      <c r="W30" s="24"/>
      <c r="X30" s="24"/>
      <c r="Y30" s="24"/>
      <c r="Z30" s="24"/>
      <c r="AA30" s="24"/>
      <c r="AB30" s="24">
        <v>2497.5</v>
      </c>
      <c r="AC30" s="160">
        <f t="shared" si="0"/>
        <v>624.375</v>
      </c>
      <c r="AD30" s="163">
        <v>624.38</v>
      </c>
      <c r="AE30" s="163">
        <v>620.7</v>
      </c>
      <c r="AF30" s="163"/>
      <c r="AG30" s="163">
        <v>623</v>
      </c>
      <c r="AH30" s="163"/>
      <c r="AI30" s="24"/>
      <c r="AJ30" s="24"/>
      <c r="AK30" s="24"/>
      <c r="AL30" s="24"/>
      <c r="AM30" s="31"/>
    </row>
    <row r="31" spans="1:39" ht="12.75">
      <c r="A31" s="73">
        <f t="shared" si="1"/>
        <v>28</v>
      </c>
      <c r="B31" s="31" t="s">
        <v>623</v>
      </c>
      <c r="C31" s="73" t="s">
        <v>624</v>
      </c>
      <c r="D31" s="73" t="s">
        <v>16</v>
      </c>
      <c r="E31" s="89">
        <v>621.2</v>
      </c>
      <c r="F31" s="89"/>
      <c r="G31" s="87">
        <v>618.7</v>
      </c>
      <c r="H31" s="89"/>
      <c r="I31" s="89"/>
      <c r="J31" s="89"/>
      <c r="K31" s="89"/>
      <c r="L31" s="89"/>
      <c r="M31" s="89"/>
      <c r="N31" s="89"/>
      <c r="O31" s="89">
        <v>624.2</v>
      </c>
      <c r="P31" s="89"/>
      <c r="Q31" s="89"/>
      <c r="R31" s="89"/>
      <c r="S31" s="89"/>
      <c r="T31" s="89"/>
      <c r="U31" s="89"/>
      <c r="V31" s="89"/>
      <c r="W31" s="89"/>
      <c r="X31" s="89"/>
      <c r="Y31" s="89">
        <v>626.2</v>
      </c>
      <c r="Z31" s="89">
        <v>625.4</v>
      </c>
      <c r="AA31" s="89"/>
      <c r="AB31" s="24">
        <v>2497</v>
      </c>
      <c r="AC31" s="160">
        <f t="shared" si="0"/>
        <v>624.25</v>
      </c>
      <c r="AD31" s="163">
        <v>624.25</v>
      </c>
      <c r="AE31" s="163">
        <v>625.4</v>
      </c>
      <c r="AF31" s="163"/>
      <c r="AG31" s="163">
        <v>622.6</v>
      </c>
      <c r="AH31" s="163"/>
      <c r="AI31" s="24"/>
      <c r="AJ31" s="24"/>
      <c r="AK31" s="24"/>
      <c r="AL31" s="24"/>
      <c r="AM31" s="31"/>
    </row>
    <row r="32" spans="1:39" ht="12.75">
      <c r="A32" s="73">
        <f t="shared" si="1"/>
        <v>29</v>
      </c>
      <c r="B32" s="32" t="s">
        <v>627</v>
      </c>
      <c r="C32" s="73" t="s">
        <v>628</v>
      </c>
      <c r="D32" s="73" t="s">
        <v>9</v>
      </c>
      <c r="E32" s="24">
        <v>612.9</v>
      </c>
      <c r="F32" s="24"/>
      <c r="G32" s="24">
        <v>612.3</v>
      </c>
      <c r="H32" s="24"/>
      <c r="I32" s="24"/>
      <c r="J32" s="24"/>
      <c r="K32" s="24"/>
      <c r="L32" s="24"/>
      <c r="M32" s="24"/>
      <c r="N32" s="24"/>
      <c r="O32" s="26">
        <v>624.2</v>
      </c>
      <c r="P32" s="26"/>
      <c r="Q32" s="26"/>
      <c r="R32" s="26"/>
      <c r="S32" s="87">
        <v>615.1</v>
      </c>
      <c r="T32" s="26"/>
      <c r="U32" s="26">
        <v>623.9</v>
      </c>
      <c r="V32" s="26"/>
      <c r="W32" s="26"/>
      <c r="X32" s="26"/>
      <c r="Y32" s="26">
        <v>624.8</v>
      </c>
      <c r="Z32" s="26">
        <v>624.1</v>
      </c>
      <c r="AA32" s="26"/>
      <c r="AB32" s="24">
        <v>2497</v>
      </c>
      <c r="AC32" s="160">
        <f t="shared" si="0"/>
        <v>624.25</v>
      </c>
      <c r="AD32" s="163">
        <v>624.25</v>
      </c>
      <c r="AE32" s="163">
        <v>618.9</v>
      </c>
      <c r="AF32" s="163"/>
      <c r="AG32" s="163">
        <v>623.8</v>
      </c>
      <c r="AH32" s="163"/>
      <c r="AI32" s="24"/>
      <c r="AJ32" s="24"/>
      <c r="AK32" s="24"/>
      <c r="AL32" s="24"/>
      <c r="AM32" s="31"/>
    </row>
    <row r="33" spans="1:39" s="75" customFormat="1" ht="12.75">
      <c r="A33" s="73">
        <f t="shared" si="1"/>
        <v>30</v>
      </c>
      <c r="B33" s="31" t="s">
        <v>299</v>
      </c>
      <c r="C33" s="73" t="s">
        <v>300</v>
      </c>
      <c r="D33" s="73" t="s">
        <v>50</v>
      </c>
      <c r="E33" s="88">
        <v>623.6</v>
      </c>
      <c r="F33" s="88"/>
      <c r="G33" s="88">
        <v>625.1</v>
      </c>
      <c r="H33" s="88"/>
      <c r="I33" s="88"/>
      <c r="J33" s="88"/>
      <c r="K33" s="88"/>
      <c r="L33" s="88"/>
      <c r="M33" s="88"/>
      <c r="N33" s="88"/>
      <c r="O33" s="87">
        <v>620.9</v>
      </c>
      <c r="P33" s="88"/>
      <c r="Q33" s="88"/>
      <c r="R33" s="88"/>
      <c r="S33" s="88">
        <v>622.8</v>
      </c>
      <c r="T33" s="88"/>
      <c r="U33" s="88">
        <v>624.2</v>
      </c>
      <c r="V33" s="24"/>
      <c r="W33" s="24"/>
      <c r="X33" s="24"/>
      <c r="Y33" s="24"/>
      <c r="Z33" s="24"/>
      <c r="AA33" s="24"/>
      <c r="AB33" s="24">
        <v>2495.7</v>
      </c>
      <c r="AC33" s="160">
        <f t="shared" si="0"/>
        <v>623.925</v>
      </c>
      <c r="AD33" s="163">
        <v>623.93</v>
      </c>
      <c r="AE33" s="163">
        <v>623.3</v>
      </c>
      <c r="AF33" s="163"/>
      <c r="AG33" s="163">
        <v>624.7</v>
      </c>
      <c r="AH33" s="163"/>
      <c r="AI33" s="24"/>
      <c r="AJ33" s="24"/>
      <c r="AK33" s="24"/>
      <c r="AL33" s="24"/>
      <c r="AM33" s="71"/>
    </row>
    <row r="34" spans="1:39" s="75" customFormat="1" ht="12.75">
      <c r="A34" s="159">
        <f t="shared" si="1"/>
        <v>31</v>
      </c>
      <c r="B34" s="84" t="s">
        <v>484</v>
      </c>
      <c r="C34" s="25" t="s">
        <v>485</v>
      </c>
      <c r="D34" s="25" t="s">
        <v>92</v>
      </c>
      <c r="E34" s="87">
        <v>622.6</v>
      </c>
      <c r="F34" s="88"/>
      <c r="G34" s="88">
        <v>623.4</v>
      </c>
      <c r="H34" s="88"/>
      <c r="I34" s="88"/>
      <c r="J34" s="88"/>
      <c r="K34" s="88"/>
      <c r="L34" s="88"/>
      <c r="M34" s="88"/>
      <c r="N34" s="88"/>
      <c r="O34" s="88">
        <v>625.4</v>
      </c>
      <c r="P34" s="88"/>
      <c r="Q34" s="88"/>
      <c r="R34" s="88"/>
      <c r="S34" s="88">
        <v>623.4</v>
      </c>
      <c r="T34" s="88"/>
      <c r="U34" s="88">
        <v>623.5</v>
      </c>
      <c r="V34" s="24"/>
      <c r="W34" s="24"/>
      <c r="X34" s="24"/>
      <c r="Y34" s="24"/>
      <c r="Z34" s="24"/>
      <c r="AA34" s="24"/>
      <c r="AB34" s="55">
        <v>2495.7</v>
      </c>
      <c r="AC34" s="160">
        <f t="shared" si="0"/>
        <v>623.925</v>
      </c>
      <c r="AD34" s="163">
        <v>623.93</v>
      </c>
      <c r="AE34" s="163">
        <v>625.7</v>
      </c>
      <c r="AF34" s="163"/>
      <c r="AG34" s="163">
        <v>623.4</v>
      </c>
      <c r="AH34" s="163"/>
      <c r="AI34" s="84"/>
      <c r="AJ34" s="84"/>
      <c r="AK34" s="84"/>
      <c r="AL34" s="24"/>
      <c r="AM34" s="31"/>
    </row>
    <row r="35" spans="1:39" ht="12.75">
      <c r="A35" s="73">
        <f t="shared" si="1"/>
        <v>32</v>
      </c>
      <c r="B35" s="31" t="s">
        <v>491</v>
      </c>
      <c r="C35" s="73" t="s">
        <v>492</v>
      </c>
      <c r="D35" s="73" t="s">
        <v>83</v>
      </c>
      <c r="E35" s="88">
        <v>622.1</v>
      </c>
      <c r="F35" s="88"/>
      <c r="G35" s="88">
        <v>628.4</v>
      </c>
      <c r="H35" s="88"/>
      <c r="I35" s="88"/>
      <c r="J35" s="88"/>
      <c r="K35" s="88"/>
      <c r="L35" s="88"/>
      <c r="M35" s="88"/>
      <c r="N35" s="88"/>
      <c r="O35" s="88">
        <v>622.3</v>
      </c>
      <c r="P35" s="88"/>
      <c r="Q35" s="88"/>
      <c r="R35" s="88"/>
      <c r="S35" s="87">
        <v>619.9</v>
      </c>
      <c r="T35" s="88"/>
      <c r="U35" s="88">
        <v>621.8</v>
      </c>
      <c r="V35" s="24"/>
      <c r="W35" s="24"/>
      <c r="X35" s="24"/>
      <c r="Y35" s="24"/>
      <c r="Z35" s="24"/>
      <c r="AA35" s="24"/>
      <c r="AB35" s="24">
        <v>2494.6</v>
      </c>
      <c r="AC35" s="160">
        <f t="shared" si="0"/>
        <v>623.65</v>
      </c>
      <c r="AD35" s="24"/>
      <c r="AE35" s="24"/>
      <c r="AF35" s="24"/>
      <c r="AG35" s="24"/>
      <c r="AH35" s="24"/>
      <c r="AI35" s="31"/>
      <c r="AJ35" s="31"/>
      <c r="AK35" s="31"/>
      <c r="AL35" s="24"/>
      <c r="AM35" s="31"/>
    </row>
    <row r="36" spans="1:39" s="75" customFormat="1" ht="12.75">
      <c r="A36" s="73">
        <f t="shared" si="1"/>
        <v>33</v>
      </c>
      <c r="B36" s="84" t="s">
        <v>572</v>
      </c>
      <c r="C36" s="86" t="s">
        <v>573</v>
      </c>
      <c r="D36" s="86" t="s">
        <v>9</v>
      </c>
      <c r="E36" s="88">
        <v>622.8</v>
      </c>
      <c r="F36" s="88"/>
      <c r="G36" s="88">
        <v>622.2</v>
      </c>
      <c r="H36" s="88"/>
      <c r="I36" s="88"/>
      <c r="J36" s="88"/>
      <c r="K36" s="88"/>
      <c r="L36" s="88"/>
      <c r="M36" s="88"/>
      <c r="N36" s="88"/>
      <c r="O36" s="87">
        <v>618.4</v>
      </c>
      <c r="P36" s="88"/>
      <c r="Q36" s="88"/>
      <c r="R36" s="88"/>
      <c r="S36" s="88">
        <v>626.6</v>
      </c>
      <c r="T36" s="88"/>
      <c r="U36" s="88">
        <v>622.4</v>
      </c>
      <c r="V36" s="24"/>
      <c r="W36" s="24"/>
      <c r="X36" s="24"/>
      <c r="Y36" s="24"/>
      <c r="Z36" s="24"/>
      <c r="AA36" s="24"/>
      <c r="AB36" s="55">
        <v>2494</v>
      </c>
      <c r="AC36" s="160">
        <f t="shared" si="0"/>
        <v>623.5</v>
      </c>
      <c r="AD36" s="26"/>
      <c r="AE36" s="26"/>
      <c r="AF36" s="26"/>
      <c r="AG36" s="26"/>
      <c r="AH36" s="26"/>
      <c r="AI36" s="84"/>
      <c r="AJ36" s="84"/>
      <c r="AK36" s="84"/>
      <c r="AL36" s="24"/>
      <c r="AM36" s="31"/>
    </row>
    <row r="37" spans="1:39" ht="12.75">
      <c r="A37" s="73">
        <f t="shared" si="1"/>
        <v>34</v>
      </c>
      <c r="B37" s="32" t="s">
        <v>344</v>
      </c>
      <c r="C37" s="73" t="s">
        <v>345</v>
      </c>
      <c r="D37" s="73" t="s">
        <v>33</v>
      </c>
      <c r="E37" s="88">
        <v>622.2</v>
      </c>
      <c r="F37" s="88"/>
      <c r="G37" s="88">
        <v>624.3</v>
      </c>
      <c r="H37" s="88"/>
      <c r="I37" s="88"/>
      <c r="J37" s="88"/>
      <c r="K37" s="88"/>
      <c r="L37" s="88"/>
      <c r="M37" s="88"/>
      <c r="N37" s="88"/>
      <c r="O37" s="87">
        <v>615.1</v>
      </c>
      <c r="P37" s="88"/>
      <c r="Q37" s="88"/>
      <c r="R37" s="88"/>
      <c r="S37" s="88">
        <v>624</v>
      </c>
      <c r="T37" s="88"/>
      <c r="U37" s="88">
        <v>623.2</v>
      </c>
      <c r="V37" s="24"/>
      <c r="W37" s="24"/>
      <c r="X37" s="24"/>
      <c r="Y37" s="24"/>
      <c r="Z37" s="24"/>
      <c r="AA37" s="24"/>
      <c r="AB37" s="62">
        <v>2493.7</v>
      </c>
      <c r="AC37" s="160">
        <f t="shared" si="0"/>
        <v>623.425</v>
      </c>
      <c r="AD37" s="24"/>
      <c r="AE37" s="24"/>
      <c r="AF37" s="24"/>
      <c r="AG37" s="24"/>
      <c r="AH37" s="24"/>
      <c r="AI37" s="32"/>
      <c r="AJ37" s="32"/>
      <c r="AK37" s="32"/>
      <c r="AL37" s="24"/>
      <c r="AM37" s="31"/>
    </row>
    <row r="38" spans="1:39" ht="12.75">
      <c r="A38" s="73">
        <f t="shared" si="1"/>
        <v>35</v>
      </c>
      <c r="B38" s="69" t="s">
        <v>315</v>
      </c>
      <c r="C38" s="25" t="s">
        <v>316</v>
      </c>
      <c r="D38" s="25" t="s">
        <v>13</v>
      </c>
      <c r="E38" s="87">
        <v>618.7</v>
      </c>
      <c r="F38" s="88"/>
      <c r="G38" s="88">
        <v>620</v>
      </c>
      <c r="H38" s="88"/>
      <c r="I38" s="88"/>
      <c r="J38" s="88"/>
      <c r="K38" s="88"/>
      <c r="L38" s="88"/>
      <c r="M38" s="88"/>
      <c r="N38" s="88"/>
      <c r="O38" s="88">
        <v>621.6</v>
      </c>
      <c r="P38" s="88"/>
      <c r="Q38" s="88"/>
      <c r="R38" s="88"/>
      <c r="S38" s="88">
        <v>628.1</v>
      </c>
      <c r="T38" s="88">
        <v>0.5</v>
      </c>
      <c r="U38" s="88">
        <v>623.1</v>
      </c>
      <c r="V38" s="24"/>
      <c r="W38" s="24"/>
      <c r="X38" s="24"/>
      <c r="Y38" s="24"/>
      <c r="Z38" s="24"/>
      <c r="AA38" s="24"/>
      <c r="AB38" s="26">
        <v>2493.3</v>
      </c>
      <c r="AC38" s="160">
        <f t="shared" si="0"/>
        <v>623.325</v>
      </c>
      <c r="AD38" s="26"/>
      <c r="AE38" s="26"/>
      <c r="AF38" s="26"/>
      <c r="AG38" s="26"/>
      <c r="AH38" s="26"/>
      <c r="AI38" s="26"/>
      <c r="AJ38" s="26"/>
      <c r="AK38" s="26"/>
      <c r="AL38" s="24"/>
      <c r="AM38" s="31"/>
    </row>
    <row r="39" spans="1:39" ht="12.75">
      <c r="A39" s="73">
        <f t="shared" si="1"/>
        <v>36</v>
      </c>
      <c r="B39" s="69" t="s">
        <v>65</v>
      </c>
      <c r="C39" s="25" t="s">
        <v>66</v>
      </c>
      <c r="D39" s="25" t="s">
        <v>20</v>
      </c>
      <c r="E39" s="87">
        <v>617.9</v>
      </c>
      <c r="F39" s="88"/>
      <c r="G39" s="88">
        <v>619.5</v>
      </c>
      <c r="H39" s="88"/>
      <c r="I39" s="88"/>
      <c r="J39" s="88"/>
      <c r="K39" s="88"/>
      <c r="L39" s="88"/>
      <c r="M39" s="88"/>
      <c r="N39" s="88"/>
      <c r="O39" s="88">
        <v>626.5</v>
      </c>
      <c r="P39" s="88"/>
      <c r="Q39" s="88"/>
      <c r="R39" s="88"/>
      <c r="S39" s="88">
        <v>621.1</v>
      </c>
      <c r="T39" s="88"/>
      <c r="U39" s="88">
        <v>625.5</v>
      </c>
      <c r="V39" s="24"/>
      <c r="W39" s="24"/>
      <c r="X39" s="24"/>
      <c r="Y39" s="24"/>
      <c r="Z39" s="24"/>
      <c r="AA39" s="24"/>
      <c r="AB39" s="26">
        <v>2492.6</v>
      </c>
      <c r="AC39" s="160">
        <f t="shared" si="0"/>
        <v>623.15</v>
      </c>
      <c r="AD39" s="26"/>
      <c r="AE39" s="26"/>
      <c r="AF39" s="26"/>
      <c r="AG39" s="26"/>
      <c r="AH39" s="26"/>
      <c r="AI39" s="26"/>
      <c r="AJ39" s="26"/>
      <c r="AK39" s="26"/>
      <c r="AL39" s="24"/>
      <c r="AM39" s="31"/>
    </row>
    <row r="40" spans="1:39" ht="12.75">
      <c r="A40" s="73">
        <f t="shared" si="1"/>
        <v>37</v>
      </c>
      <c r="B40" s="31" t="s">
        <v>381</v>
      </c>
      <c r="C40" s="73" t="s">
        <v>382</v>
      </c>
      <c r="D40" s="73" t="s">
        <v>13</v>
      </c>
      <c r="E40" s="88">
        <v>619.5</v>
      </c>
      <c r="F40" s="88"/>
      <c r="G40" s="88">
        <v>624.1</v>
      </c>
      <c r="H40" s="88"/>
      <c r="I40" s="88"/>
      <c r="J40" s="88"/>
      <c r="K40" s="88"/>
      <c r="L40" s="88"/>
      <c r="M40" s="88"/>
      <c r="N40" s="88"/>
      <c r="O40" s="87">
        <v>614.3</v>
      </c>
      <c r="P40" s="88"/>
      <c r="Q40" s="88"/>
      <c r="R40" s="88"/>
      <c r="S40" s="88">
        <v>623.7</v>
      </c>
      <c r="T40" s="88"/>
      <c r="U40" s="88">
        <v>624.9</v>
      </c>
      <c r="V40" s="24"/>
      <c r="W40" s="24"/>
      <c r="X40" s="24"/>
      <c r="Y40" s="24"/>
      <c r="Z40" s="24"/>
      <c r="AA40" s="24"/>
      <c r="AB40" s="24">
        <v>2492.2</v>
      </c>
      <c r="AC40" s="160">
        <f t="shared" si="0"/>
        <v>623.05</v>
      </c>
      <c r="AD40" s="24"/>
      <c r="AE40" s="24"/>
      <c r="AF40" s="24"/>
      <c r="AG40" s="24"/>
      <c r="AH40" s="24"/>
      <c r="AI40" s="24"/>
      <c r="AJ40" s="24"/>
      <c r="AK40" s="24"/>
      <c r="AL40" s="24"/>
      <c r="AM40" s="31"/>
    </row>
    <row r="41" spans="1:39" s="75" customFormat="1" ht="12.75">
      <c r="A41" s="73">
        <f t="shared" si="1"/>
        <v>38</v>
      </c>
      <c r="B41" s="69" t="s">
        <v>313</v>
      </c>
      <c r="C41" s="25" t="s">
        <v>314</v>
      </c>
      <c r="D41" s="25" t="s">
        <v>94</v>
      </c>
      <c r="E41" s="88">
        <v>621.5</v>
      </c>
      <c r="F41" s="88"/>
      <c r="G41" s="87">
        <v>620.8</v>
      </c>
      <c r="H41" s="88"/>
      <c r="I41" s="88"/>
      <c r="J41" s="88"/>
      <c r="K41" s="88"/>
      <c r="L41" s="88"/>
      <c r="M41" s="88"/>
      <c r="N41" s="88"/>
      <c r="O41" s="88">
        <v>622.2</v>
      </c>
      <c r="P41" s="88"/>
      <c r="Q41" s="88"/>
      <c r="R41" s="88"/>
      <c r="S41" s="88">
        <v>622.9</v>
      </c>
      <c r="T41" s="88"/>
      <c r="U41" s="88">
        <v>625.1</v>
      </c>
      <c r="V41" s="24"/>
      <c r="W41" s="24"/>
      <c r="X41" s="24"/>
      <c r="Y41" s="24"/>
      <c r="Z41" s="24"/>
      <c r="AA41" s="24"/>
      <c r="AB41" s="26">
        <v>2491.7</v>
      </c>
      <c r="AC41" s="160">
        <f t="shared" si="0"/>
        <v>622.925</v>
      </c>
      <c r="AD41" s="26"/>
      <c r="AE41" s="26"/>
      <c r="AF41" s="26"/>
      <c r="AG41" s="26"/>
      <c r="AH41" s="26"/>
      <c r="AI41" s="26"/>
      <c r="AJ41" s="26"/>
      <c r="AK41" s="26"/>
      <c r="AL41" s="24"/>
      <c r="AM41" s="31"/>
    </row>
    <row r="42" spans="1:39" s="75" customFormat="1" ht="12.75">
      <c r="A42" s="73">
        <f t="shared" si="1"/>
        <v>39</v>
      </c>
      <c r="B42" s="69" t="s">
        <v>307</v>
      </c>
      <c r="C42" s="25" t="s">
        <v>308</v>
      </c>
      <c r="D42" s="25" t="s">
        <v>92</v>
      </c>
      <c r="E42" s="87">
        <v>615.7</v>
      </c>
      <c r="F42" s="88"/>
      <c r="G42" s="88">
        <v>617.1</v>
      </c>
      <c r="H42" s="88"/>
      <c r="I42" s="88"/>
      <c r="J42" s="88"/>
      <c r="K42" s="88"/>
      <c r="L42" s="88"/>
      <c r="M42" s="88"/>
      <c r="N42" s="88"/>
      <c r="O42" s="88">
        <v>625.2</v>
      </c>
      <c r="P42" s="88"/>
      <c r="Q42" s="88"/>
      <c r="R42" s="88"/>
      <c r="S42" s="88">
        <v>625.7</v>
      </c>
      <c r="T42" s="88"/>
      <c r="U42" s="88">
        <v>623.7</v>
      </c>
      <c r="V42" s="24"/>
      <c r="W42" s="24"/>
      <c r="X42" s="24"/>
      <c r="Y42" s="24"/>
      <c r="Z42" s="24"/>
      <c r="AA42" s="24"/>
      <c r="AB42" s="26">
        <v>2491.7</v>
      </c>
      <c r="AC42" s="160">
        <f t="shared" si="0"/>
        <v>622.925</v>
      </c>
      <c r="AD42" s="26"/>
      <c r="AE42" s="26"/>
      <c r="AF42" s="26"/>
      <c r="AG42" s="26"/>
      <c r="AH42" s="26"/>
      <c r="AI42" s="26"/>
      <c r="AJ42" s="26"/>
      <c r="AK42" s="26"/>
      <c r="AL42" s="24"/>
      <c r="AM42" s="31"/>
    </row>
    <row r="43" spans="1:39" ht="12.75">
      <c r="A43" s="73">
        <f t="shared" si="1"/>
        <v>40</v>
      </c>
      <c r="B43" s="84" t="s">
        <v>574</v>
      </c>
      <c r="C43" s="25" t="s">
        <v>369</v>
      </c>
      <c r="D43" s="25" t="s">
        <v>13</v>
      </c>
      <c r="E43" s="87">
        <v>614.1</v>
      </c>
      <c r="F43" s="88"/>
      <c r="G43" s="88">
        <v>621.9</v>
      </c>
      <c r="H43" s="88"/>
      <c r="I43" s="88"/>
      <c r="J43" s="88"/>
      <c r="K43" s="88"/>
      <c r="L43" s="88"/>
      <c r="M43" s="88"/>
      <c r="N43" s="88"/>
      <c r="O43" s="88">
        <v>621</v>
      </c>
      <c r="P43" s="88"/>
      <c r="Q43" s="88"/>
      <c r="R43" s="88"/>
      <c r="S43" s="88">
        <v>626.7</v>
      </c>
      <c r="T43" s="88"/>
      <c r="U43" s="88">
        <v>622</v>
      </c>
      <c r="V43" s="24"/>
      <c r="W43" s="24"/>
      <c r="X43" s="24"/>
      <c r="Y43" s="24"/>
      <c r="Z43" s="24"/>
      <c r="AA43" s="24"/>
      <c r="AB43" s="26">
        <v>2491.6</v>
      </c>
      <c r="AC43" s="160">
        <f t="shared" si="0"/>
        <v>622.9</v>
      </c>
      <c r="AD43" s="26"/>
      <c r="AE43" s="26"/>
      <c r="AF43" s="26"/>
      <c r="AG43" s="26"/>
      <c r="AH43" s="26"/>
      <c r="AI43" s="26"/>
      <c r="AJ43" s="26"/>
      <c r="AK43" s="26"/>
      <c r="AL43" s="24"/>
      <c r="AM43" s="31"/>
    </row>
    <row r="44" spans="1:39" ht="12.75">
      <c r="A44" s="73">
        <f t="shared" si="1"/>
        <v>41</v>
      </c>
      <c r="B44" s="69" t="s">
        <v>468</v>
      </c>
      <c r="C44" s="25" t="s">
        <v>469</v>
      </c>
      <c r="D44" s="25" t="s">
        <v>33</v>
      </c>
      <c r="E44" s="88">
        <v>624.9</v>
      </c>
      <c r="F44" s="88"/>
      <c r="G44" s="87">
        <v>619.9</v>
      </c>
      <c r="H44" s="88"/>
      <c r="I44" s="88"/>
      <c r="J44" s="88"/>
      <c r="K44" s="88"/>
      <c r="L44" s="88"/>
      <c r="M44" s="88"/>
      <c r="N44" s="88"/>
      <c r="O44" s="88">
        <v>620.1</v>
      </c>
      <c r="P44" s="88"/>
      <c r="Q44" s="88"/>
      <c r="R44" s="88"/>
      <c r="S44" s="88">
        <v>625.5</v>
      </c>
      <c r="T44" s="88"/>
      <c r="U44" s="88">
        <v>620.1</v>
      </c>
      <c r="V44" s="24"/>
      <c r="W44" s="24"/>
      <c r="X44" s="24"/>
      <c r="Y44" s="24"/>
      <c r="Z44" s="24"/>
      <c r="AA44" s="24"/>
      <c r="AB44" s="26">
        <v>2490.6</v>
      </c>
      <c r="AC44" s="160">
        <f t="shared" si="0"/>
        <v>622.65</v>
      </c>
      <c r="AD44" s="26"/>
      <c r="AE44" s="26"/>
      <c r="AF44" s="26"/>
      <c r="AG44" s="26"/>
      <c r="AH44" s="26"/>
      <c r="AI44" s="26"/>
      <c r="AJ44" s="26"/>
      <c r="AK44" s="26"/>
      <c r="AL44" s="24"/>
      <c r="AM44" s="31"/>
    </row>
    <row r="45" spans="1:39" ht="12.75">
      <c r="A45" s="73">
        <f t="shared" si="1"/>
        <v>42</v>
      </c>
      <c r="B45" s="31" t="s">
        <v>493</v>
      </c>
      <c r="C45" s="73" t="s">
        <v>494</v>
      </c>
      <c r="D45" s="73" t="s">
        <v>82</v>
      </c>
      <c r="E45" s="87">
        <v>620.3</v>
      </c>
      <c r="F45" s="88"/>
      <c r="G45" s="88">
        <v>621.3</v>
      </c>
      <c r="H45" s="88"/>
      <c r="I45" s="88"/>
      <c r="J45" s="88"/>
      <c r="K45" s="88"/>
      <c r="L45" s="88"/>
      <c r="M45" s="88"/>
      <c r="N45" s="88"/>
      <c r="O45" s="88">
        <v>620.8</v>
      </c>
      <c r="P45" s="88"/>
      <c r="Q45" s="88"/>
      <c r="R45" s="88"/>
      <c r="S45" s="88">
        <v>624.7</v>
      </c>
      <c r="T45" s="88"/>
      <c r="U45" s="88">
        <v>623.4</v>
      </c>
      <c r="V45" s="24"/>
      <c r="W45" s="24"/>
      <c r="X45" s="24"/>
      <c r="Y45" s="24"/>
      <c r="Z45" s="24"/>
      <c r="AA45" s="24"/>
      <c r="AB45" s="24">
        <v>2490.2</v>
      </c>
      <c r="AC45" s="160">
        <f t="shared" si="0"/>
        <v>622.55</v>
      </c>
      <c r="AD45" s="24"/>
      <c r="AE45" s="24"/>
      <c r="AF45" s="24"/>
      <c r="AG45" s="24"/>
      <c r="AH45" s="24"/>
      <c r="AI45" s="31"/>
      <c r="AJ45" s="31"/>
      <c r="AK45" s="31"/>
      <c r="AL45" s="24"/>
      <c r="AM45" s="71"/>
    </row>
    <row r="46" spans="1:39" ht="12.75">
      <c r="A46" s="73">
        <f t="shared" si="1"/>
        <v>43</v>
      </c>
      <c r="B46" s="85" t="s">
        <v>63</v>
      </c>
      <c r="C46" s="25" t="s">
        <v>64</v>
      </c>
      <c r="D46" s="25" t="s">
        <v>56</v>
      </c>
      <c r="E46" s="88">
        <v>624</v>
      </c>
      <c r="F46" s="88"/>
      <c r="G46" s="88">
        <v>625</v>
      </c>
      <c r="H46" s="88"/>
      <c r="I46" s="88"/>
      <c r="J46" s="88"/>
      <c r="K46" s="88"/>
      <c r="L46" s="88"/>
      <c r="M46" s="88"/>
      <c r="N46" s="88"/>
      <c r="O46" s="87">
        <v>618.3</v>
      </c>
      <c r="P46" s="88"/>
      <c r="Q46" s="88"/>
      <c r="R46" s="88"/>
      <c r="S46" s="88">
        <v>620.9</v>
      </c>
      <c r="T46" s="88"/>
      <c r="U46" s="88">
        <v>620.1</v>
      </c>
      <c r="V46" s="24"/>
      <c r="W46" s="24"/>
      <c r="X46" s="24"/>
      <c r="Y46" s="24"/>
      <c r="Z46" s="24"/>
      <c r="AA46" s="24"/>
      <c r="AB46" s="26">
        <v>2490</v>
      </c>
      <c r="AC46" s="160">
        <f t="shared" si="0"/>
        <v>622.5</v>
      </c>
      <c r="AD46" s="26"/>
      <c r="AE46" s="26"/>
      <c r="AF46" s="26"/>
      <c r="AG46" s="26"/>
      <c r="AH46" s="26"/>
      <c r="AI46" s="26"/>
      <c r="AJ46" s="26"/>
      <c r="AK46" s="26"/>
      <c r="AL46" s="24"/>
      <c r="AM46" s="31"/>
    </row>
  </sheetData>
  <sheetProtection/>
  <mergeCells count="1">
    <mergeCell ref="A1:AM1"/>
  </mergeCells>
  <printOptions/>
  <pageMargins left="0" right="0.15" top="0.748031496062992" bottom="0.748031496062992" header="0.31496062992126" footer="0.31496062992126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3"/>
  <sheetViews>
    <sheetView zoomScale="70" zoomScaleNormal="70" zoomScalePageLayoutView="0" workbookViewId="0" topLeftCell="A4">
      <pane xSplit="4" topLeftCell="K1" activePane="topRight" state="frozen"/>
      <selection pane="topLeft" activeCell="A1" sqref="A1"/>
      <selection pane="topRight" activeCell="AB4" sqref="AB4:AB33"/>
    </sheetView>
  </sheetViews>
  <sheetFormatPr defaultColWidth="9.140625" defaultRowHeight="15"/>
  <cols>
    <col min="1" max="1" width="6.7109375" style="1" customWidth="1"/>
    <col min="2" max="2" width="46.00390625" style="14" customWidth="1"/>
    <col min="3" max="3" width="12.28125" style="1" customWidth="1"/>
    <col min="4" max="4" width="8.140625" style="1" bestFit="1" customWidth="1"/>
    <col min="5" max="5" width="10.57421875" style="13" bestFit="1" customWidth="1"/>
    <col min="6" max="6" width="5.7109375" style="13" bestFit="1" customWidth="1"/>
    <col min="7" max="7" width="10.00390625" style="13" bestFit="1" customWidth="1"/>
    <col min="8" max="8" width="10.00390625" style="13" customWidth="1"/>
    <col min="9" max="9" width="13.7109375" style="13" bestFit="1" customWidth="1"/>
    <col min="10" max="11" width="13.7109375" style="13" customWidth="1"/>
    <col min="12" max="12" width="5.7109375" style="13" bestFit="1" customWidth="1"/>
    <col min="13" max="13" width="13.7109375" style="13" customWidth="1"/>
    <col min="14" max="14" width="5.7109375" style="13" bestFit="1" customWidth="1"/>
    <col min="15" max="15" width="9.7109375" style="13" bestFit="1" customWidth="1"/>
    <col min="16" max="16" width="5.7109375" style="13" bestFit="1" customWidth="1"/>
    <col min="17" max="17" width="9.140625" style="13" bestFit="1" customWidth="1"/>
    <col min="18" max="18" width="5.7109375" style="13" bestFit="1" customWidth="1"/>
    <col min="19" max="19" width="15.421875" style="13" bestFit="1" customWidth="1"/>
    <col min="20" max="20" width="10.57421875" style="13" bestFit="1" customWidth="1"/>
    <col min="21" max="21" width="9.28125" style="13" bestFit="1" customWidth="1"/>
    <col min="22" max="22" width="14.140625" style="13" customWidth="1"/>
    <col min="23" max="23" width="13.57421875" style="5" customWidth="1"/>
    <col min="24" max="24" width="5.7109375" style="5" bestFit="1" customWidth="1"/>
    <col min="25" max="26" width="12.421875" style="5" customWidth="1"/>
    <col min="27" max="27" width="9.57421875" style="5" customWidth="1"/>
    <col min="28" max="28" width="9.57421875" style="13" customWidth="1"/>
    <col min="29" max="16384" width="9.140625" style="14" customWidth="1"/>
  </cols>
  <sheetData>
    <row r="1" spans="1:29" ht="33">
      <c r="A1" s="172" t="s">
        <v>611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4"/>
    </row>
    <row r="2" spans="1:29" ht="15.75" customHeight="1">
      <c r="A2" s="111"/>
      <c r="B2" s="11" t="s">
        <v>561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5"/>
      <c r="X2" s="15"/>
      <c r="Y2" s="15"/>
      <c r="Z2" s="15"/>
      <c r="AA2" s="15"/>
      <c r="AB2" s="8"/>
      <c r="AC2" s="124"/>
    </row>
    <row r="3" spans="1:29" s="9" customFormat="1" ht="47.25">
      <c r="A3" s="111" t="s">
        <v>0</v>
      </c>
      <c r="B3" s="11" t="s">
        <v>1</v>
      </c>
      <c r="C3" s="7" t="s">
        <v>2</v>
      </c>
      <c r="D3" s="7" t="s">
        <v>3</v>
      </c>
      <c r="E3" s="8" t="s">
        <v>584</v>
      </c>
      <c r="F3" s="8" t="s">
        <v>479</v>
      </c>
      <c r="G3" s="8" t="s">
        <v>586</v>
      </c>
      <c r="H3" s="8" t="s">
        <v>479</v>
      </c>
      <c r="I3" s="8" t="s">
        <v>592</v>
      </c>
      <c r="J3" s="8" t="s">
        <v>593</v>
      </c>
      <c r="K3" s="8" t="s">
        <v>602</v>
      </c>
      <c r="L3" s="8" t="s">
        <v>479</v>
      </c>
      <c r="M3" s="8" t="s">
        <v>594</v>
      </c>
      <c r="N3" s="8" t="s">
        <v>482</v>
      </c>
      <c r="O3" s="8" t="s">
        <v>603</v>
      </c>
      <c r="P3" s="8" t="s">
        <v>479</v>
      </c>
      <c r="Q3" s="8" t="s">
        <v>604</v>
      </c>
      <c r="R3" s="8" t="s">
        <v>479</v>
      </c>
      <c r="S3" s="8" t="s">
        <v>634</v>
      </c>
      <c r="T3" s="8" t="s">
        <v>481</v>
      </c>
      <c r="U3" s="8" t="s">
        <v>5</v>
      </c>
      <c r="V3" s="181" t="s">
        <v>645</v>
      </c>
      <c r="W3" s="181" t="s">
        <v>646</v>
      </c>
      <c r="X3" s="181" t="s">
        <v>482</v>
      </c>
      <c r="Y3" s="181" t="s">
        <v>647</v>
      </c>
      <c r="Z3" s="181" t="s">
        <v>482</v>
      </c>
      <c r="AA3" s="8" t="s">
        <v>6</v>
      </c>
      <c r="AB3" s="8" t="s">
        <v>7</v>
      </c>
      <c r="AC3" s="124" t="s">
        <v>355</v>
      </c>
    </row>
    <row r="4" spans="1:29" s="3" customFormat="1" ht="15.75">
      <c r="A4" s="111">
        <v>1</v>
      </c>
      <c r="B4" s="11" t="s">
        <v>136</v>
      </c>
      <c r="C4" s="7" t="s">
        <v>91</v>
      </c>
      <c r="D4" s="7" t="s">
        <v>56</v>
      </c>
      <c r="E4" s="8">
        <v>572</v>
      </c>
      <c r="F4" s="122"/>
      <c r="G4" s="122">
        <v>587</v>
      </c>
      <c r="H4" s="122">
        <v>2</v>
      </c>
      <c r="I4" s="122"/>
      <c r="J4" s="122"/>
      <c r="K4" s="122"/>
      <c r="L4" s="122"/>
      <c r="M4" s="122">
        <v>578</v>
      </c>
      <c r="N4" s="122">
        <v>0.25</v>
      </c>
      <c r="O4" s="123">
        <v>569</v>
      </c>
      <c r="P4" s="122"/>
      <c r="Q4" s="122">
        <v>586</v>
      </c>
      <c r="R4" s="122">
        <v>0.25</v>
      </c>
      <c r="S4" s="122">
        <v>586</v>
      </c>
      <c r="T4" s="8">
        <v>2339.5</v>
      </c>
      <c r="U4" s="8">
        <f aca="true" t="shared" si="0" ref="U4:U13">AVERAGE(T4/4)</f>
        <v>584.875</v>
      </c>
      <c r="V4" s="182">
        <v>584.88</v>
      </c>
      <c r="W4" s="182">
        <v>570</v>
      </c>
      <c r="X4" s="183"/>
      <c r="Y4" s="182">
        <v>577</v>
      </c>
      <c r="Z4" s="182">
        <v>1</v>
      </c>
      <c r="AA4" s="15"/>
      <c r="AB4" s="8"/>
      <c r="AC4" s="124" t="s">
        <v>587</v>
      </c>
    </row>
    <row r="5" spans="1:29" s="3" customFormat="1" ht="15.75">
      <c r="A5" s="111">
        <v>2</v>
      </c>
      <c r="B5" s="11" t="s">
        <v>115</v>
      </c>
      <c r="C5" s="7" t="s">
        <v>116</v>
      </c>
      <c r="D5" s="7" t="s">
        <v>13</v>
      </c>
      <c r="E5" s="8"/>
      <c r="F5" s="8"/>
      <c r="G5" s="8">
        <v>577</v>
      </c>
      <c r="H5" s="8"/>
      <c r="I5" s="8">
        <v>574</v>
      </c>
      <c r="J5" s="8">
        <v>578</v>
      </c>
      <c r="K5" s="123">
        <v>577</v>
      </c>
      <c r="L5" s="123">
        <v>2</v>
      </c>
      <c r="M5" s="122">
        <v>582</v>
      </c>
      <c r="N5" s="122">
        <v>3</v>
      </c>
      <c r="O5" s="122">
        <v>582</v>
      </c>
      <c r="P5" s="122"/>
      <c r="Q5" s="122">
        <v>588</v>
      </c>
      <c r="R5" s="122">
        <v>1</v>
      </c>
      <c r="S5" s="122">
        <v>583</v>
      </c>
      <c r="T5" s="8">
        <v>2339</v>
      </c>
      <c r="U5" s="8">
        <f t="shared" si="0"/>
        <v>584.75</v>
      </c>
      <c r="V5" s="182">
        <v>584.75</v>
      </c>
      <c r="W5" s="182">
        <v>569</v>
      </c>
      <c r="X5" s="182"/>
      <c r="Y5" s="182">
        <v>576</v>
      </c>
      <c r="Z5" s="182"/>
      <c r="AA5" s="8"/>
      <c r="AB5" s="8"/>
      <c r="AC5" s="124" t="s">
        <v>587</v>
      </c>
    </row>
    <row r="6" spans="1:29" s="3" customFormat="1" ht="15.75">
      <c r="A6" s="111">
        <v>3</v>
      </c>
      <c r="B6" s="11" t="s">
        <v>387</v>
      </c>
      <c r="C6" s="7" t="s">
        <v>401</v>
      </c>
      <c r="D6" s="7" t="s">
        <v>119</v>
      </c>
      <c r="E6" s="8">
        <v>580</v>
      </c>
      <c r="F6" s="8">
        <v>0.25</v>
      </c>
      <c r="G6" s="8">
        <v>575</v>
      </c>
      <c r="H6" s="8"/>
      <c r="I6" s="122">
        <v>586</v>
      </c>
      <c r="J6" s="122"/>
      <c r="K6" s="122"/>
      <c r="L6" s="122"/>
      <c r="M6" s="122">
        <v>577</v>
      </c>
      <c r="N6" s="122">
        <v>1</v>
      </c>
      <c r="O6" s="123">
        <v>574</v>
      </c>
      <c r="P6" s="122"/>
      <c r="Q6" s="122">
        <v>575</v>
      </c>
      <c r="R6" s="8"/>
      <c r="S6" s="122">
        <v>585</v>
      </c>
      <c r="T6" s="8">
        <v>2324</v>
      </c>
      <c r="U6" s="8">
        <f t="shared" si="0"/>
        <v>581</v>
      </c>
      <c r="V6" s="182">
        <v>581</v>
      </c>
      <c r="W6" s="182">
        <v>568</v>
      </c>
      <c r="X6" s="183"/>
      <c r="Y6" s="182">
        <v>575</v>
      </c>
      <c r="Z6" s="182"/>
      <c r="AA6" s="15"/>
      <c r="AB6" s="8"/>
      <c r="AC6" s="124" t="s">
        <v>587</v>
      </c>
    </row>
    <row r="7" spans="1:29" s="3" customFormat="1" ht="15.75">
      <c r="A7" s="111">
        <v>4</v>
      </c>
      <c r="B7" s="11" t="s">
        <v>400</v>
      </c>
      <c r="C7" s="7" t="s">
        <v>401</v>
      </c>
      <c r="D7" s="7" t="s">
        <v>119</v>
      </c>
      <c r="E7" s="8">
        <v>574</v>
      </c>
      <c r="F7" s="8"/>
      <c r="G7" s="122">
        <v>583</v>
      </c>
      <c r="H7" s="122">
        <v>0.5</v>
      </c>
      <c r="I7" s="122"/>
      <c r="J7" s="122"/>
      <c r="K7" s="122"/>
      <c r="L7" s="122"/>
      <c r="M7" s="122">
        <v>577</v>
      </c>
      <c r="N7" s="122">
        <v>0.25</v>
      </c>
      <c r="O7" s="123">
        <v>562</v>
      </c>
      <c r="P7" s="122"/>
      <c r="Q7" s="122">
        <v>578</v>
      </c>
      <c r="R7" s="8"/>
      <c r="S7" s="122">
        <v>573</v>
      </c>
      <c r="T7" s="8">
        <v>2311.75</v>
      </c>
      <c r="U7" s="8">
        <f t="shared" si="0"/>
        <v>577.9375</v>
      </c>
      <c r="V7" s="182">
        <v>577.94</v>
      </c>
      <c r="W7" s="182">
        <v>571</v>
      </c>
      <c r="X7" s="183"/>
      <c r="Y7" s="182">
        <v>576</v>
      </c>
      <c r="Z7" s="182"/>
      <c r="AA7" s="15"/>
      <c r="AB7" s="8"/>
      <c r="AC7" s="124" t="s">
        <v>587</v>
      </c>
    </row>
    <row r="8" spans="1:29" s="3" customFormat="1" ht="15.75">
      <c r="A8" s="111">
        <v>5</v>
      </c>
      <c r="B8" s="11" t="s">
        <v>97</v>
      </c>
      <c r="C8" s="7" t="s">
        <v>98</v>
      </c>
      <c r="D8" s="7" t="s">
        <v>9</v>
      </c>
      <c r="E8" s="122">
        <v>580</v>
      </c>
      <c r="F8" s="122"/>
      <c r="G8" s="122">
        <v>569</v>
      </c>
      <c r="H8" s="122"/>
      <c r="I8" s="122"/>
      <c r="J8" s="122"/>
      <c r="K8" s="122"/>
      <c r="L8" s="122"/>
      <c r="M8" s="122">
        <v>575</v>
      </c>
      <c r="N8" s="122">
        <v>0.5</v>
      </c>
      <c r="O8" s="122">
        <v>585</v>
      </c>
      <c r="P8" s="122">
        <v>1</v>
      </c>
      <c r="Q8" s="123">
        <v>564</v>
      </c>
      <c r="R8" s="8"/>
      <c r="S8" s="8"/>
      <c r="T8" s="8">
        <v>2310.5</v>
      </c>
      <c r="U8" s="8">
        <f t="shared" si="0"/>
        <v>577.625</v>
      </c>
      <c r="V8" s="182">
        <v>577.63</v>
      </c>
      <c r="W8" s="182">
        <v>577</v>
      </c>
      <c r="X8" s="182">
        <v>1</v>
      </c>
      <c r="Y8" s="182">
        <v>577</v>
      </c>
      <c r="Z8" s="182">
        <v>0.25</v>
      </c>
      <c r="AA8" s="8"/>
      <c r="AB8" s="8"/>
      <c r="AC8" s="124" t="s">
        <v>587</v>
      </c>
    </row>
    <row r="9" spans="1:29" s="3" customFormat="1" ht="15.75">
      <c r="A9" s="111">
        <v>6</v>
      </c>
      <c r="B9" s="11" t="s">
        <v>106</v>
      </c>
      <c r="C9" s="7" t="s">
        <v>107</v>
      </c>
      <c r="D9" s="7" t="s">
        <v>23</v>
      </c>
      <c r="E9" s="8">
        <v>576</v>
      </c>
      <c r="F9" s="8"/>
      <c r="G9" s="8"/>
      <c r="H9" s="8"/>
      <c r="I9" s="123">
        <v>571</v>
      </c>
      <c r="J9" s="122"/>
      <c r="K9" s="122">
        <v>572</v>
      </c>
      <c r="L9" s="122">
        <v>0.5</v>
      </c>
      <c r="M9" s="122">
        <v>578</v>
      </c>
      <c r="N9" s="122">
        <v>2</v>
      </c>
      <c r="O9" s="122">
        <v>579</v>
      </c>
      <c r="P9" s="122">
        <v>0.25</v>
      </c>
      <c r="Q9" s="122">
        <v>575</v>
      </c>
      <c r="R9" s="8"/>
      <c r="S9" s="8"/>
      <c r="T9" s="8">
        <v>2306.75</v>
      </c>
      <c r="U9" s="8">
        <f t="shared" si="0"/>
        <v>576.6875</v>
      </c>
      <c r="V9" s="182">
        <v>576.69</v>
      </c>
      <c r="W9" s="182">
        <v>567</v>
      </c>
      <c r="X9" s="182"/>
      <c r="Y9" s="182">
        <v>576</v>
      </c>
      <c r="Z9" s="182">
        <v>2</v>
      </c>
      <c r="AA9" s="8"/>
      <c r="AB9" s="8"/>
      <c r="AC9" s="124" t="s">
        <v>587</v>
      </c>
    </row>
    <row r="10" spans="1:29" s="3" customFormat="1" ht="15.75">
      <c r="A10" s="111">
        <v>7</v>
      </c>
      <c r="B10" s="11" t="s">
        <v>309</v>
      </c>
      <c r="C10" s="7" t="s">
        <v>310</v>
      </c>
      <c r="D10" s="7" t="s">
        <v>13</v>
      </c>
      <c r="E10" s="8">
        <v>578</v>
      </c>
      <c r="F10" s="8"/>
      <c r="G10" s="8">
        <v>580</v>
      </c>
      <c r="H10" s="8"/>
      <c r="I10" s="122">
        <v>571</v>
      </c>
      <c r="J10" s="122"/>
      <c r="K10" s="122">
        <v>572</v>
      </c>
      <c r="L10" s="122"/>
      <c r="M10" s="123">
        <v>561</v>
      </c>
      <c r="N10" s="122"/>
      <c r="O10" s="122">
        <v>578</v>
      </c>
      <c r="P10" s="122">
        <v>2</v>
      </c>
      <c r="Q10" s="122">
        <v>580</v>
      </c>
      <c r="R10" s="122">
        <v>2</v>
      </c>
      <c r="S10" s="122"/>
      <c r="T10" s="8">
        <v>2305</v>
      </c>
      <c r="U10" s="8">
        <f t="shared" si="0"/>
        <v>576.25</v>
      </c>
      <c r="V10" s="182">
        <v>576.25</v>
      </c>
      <c r="W10" s="182">
        <v>570</v>
      </c>
      <c r="X10" s="183"/>
      <c r="Y10" s="182">
        <v>579</v>
      </c>
      <c r="Z10" s="182">
        <v>0.5</v>
      </c>
      <c r="AA10" s="15"/>
      <c r="AB10" s="8"/>
      <c r="AC10" s="124" t="s">
        <v>587</v>
      </c>
    </row>
    <row r="11" spans="1:29" s="3" customFormat="1" ht="15.75">
      <c r="A11" s="111">
        <v>8</v>
      </c>
      <c r="B11" s="11" t="s">
        <v>104</v>
      </c>
      <c r="C11" s="7" t="s">
        <v>105</v>
      </c>
      <c r="D11" s="7" t="s">
        <v>76</v>
      </c>
      <c r="E11" s="122">
        <v>580</v>
      </c>
      <c r="F11" s="122">
        <v>0.5</v>
      </c>
      <c r="G11" s="122">
        <v>571</v>
      </c>
      <c r="H11" s="122"/>
      <c r="I11" s="122"/>
      <c r="J11" s="122"/>
      <c r="K11" s="122"/>
      <c r="L11" s="122"/>
      <c r="M11" s="123">
        <v>566</v>
      </c>
      <c r="N11" s="122"/>
      <c r="O11" s="122">
        <v>582</v>
      </c>
      <c r="P11" s="122"/>
      <c r="Q11" s="122">
        <v>567</v>
      </c>
      <c r="R11" s="8"/>
      <c r="S11" s="8"/>
      <c r="T11" s="8">
        <v>2300.5</v>
      </c>
      <c r="U11" s="8">
        <f t="shared" si="0"/>
        <v>575.125</v>
      </c>
      <c r="V11" s="182">
        <v>575.13</v>
      </c>
      <c r="W11" s="182">
        <v>551</v>
      </c>
      <c r="X11" s="182"/>
      <c r="Y11" s="182">
        <v>559</v>
      </c>
      <c r="Z11" s="182"/>
      <c r="AA11" s="8"/>
      <c r="AB11" s="8"/>
      <c r="AC11" s="124" t="s">
        <v>587</v>
      </c>
    </row>
    <row r="12" spans="1:29" s="3" customFormat="1" ht="15.75">
      <c r="A12" s="111">
        <v>9</v>
      </c>
      <c r="B12" s="11" t="s">
        <v>95</v>
      </c>
      <c r="C12" s="7" t="s">
        <v>96</v>
      </c>
      <c r="D12" s="7" t="s">
        <v>9</v>
      </c>
      <c r="E12" s="8">
        <v>578</v>
      </c>
      <c r="F12" s="8">
        <v>1</v>
      </c>
      <c r="G12" s="122">
        <v>583</v>
      </c>
      <c r="H12" s="122"/>
      <c r="I12" s="122">
        <v>577</v>
      </c>
      <c r="J12" s="122"/>
      <c r="K12" s="122"/>
      <c r="L12" s="122"/>
      <c r="M12" s="122">
        <v>563</v>
      </c>
      <c r="N12" s="122"/>
      <c r="O12" s="122">
        <v>575</v>
      </c>
      <c r="P12" s="122"/>
      <c r="Q12" s="122"/>
      <c r="R12" s="122"/>
      <c r="S12" s="123">
        <v>557</v>
      </c>
      <c r="T12" s="8">
        <v>2298</v>
      </c>
      <c r="U12" s="8">
        <f t="shared" si="0"/>
        <v>574.5</v>
      </c>
      <c r="V12" s="182">
        <v>574.5</v>
      </c>
      <c r="W12" s="182">
        <v>580</v>
      </c>
      <c r="X12" s="182">
        <v>2</v>
      </c>
      <c r="Y12" s="182">
        <v>580</v>
      </c>
      <c r="Z12" s="182"/>
      <c r="AA12" s="8"/>
      <c r="AB12" s="8"/>
      <c r="AC12" s="124" t="s">
        <v>587</v>
      </c>
    </row>
    <row r="13" spans="1:29" s="3" customFormat="1" ht="15.75">
      <c r="A13" s="111">
        <v>10</v>
      </c>
      <c r="B13" s="11" t="s">
        <v>110</v>
      </c>
      <c r="C13" s="7" t="s">
        <v>111</v>
      </c>
      <c r="D13" s="7" t="s">
        <v>9</v>
      </c>
      <c r="E13" s="122">
        <v>571</v>
      </c>
      <c r="F13" s="122"/>
      <c r="G13" s="122">
        <v>580</v>
      </c>
      <c r="H13" s="122">
        <v>0.25</v>
      </c>
      <c r="I13" s="122"/>
      <c r="J13" s="122"/>
      <c r="K13" s="122"/>
      <c r="L13" s="122"/>
      <c r="M13" s="123">
        <v>564</v>
      </c>
      <c r="N13" s="122"/>
      <c r="O13" s="122">
        <v>578</v>
      </c>
      <c r="P13" s="122"/>
      <c r="Q13" s="122">
        <v>568</v>
      </c>
      <c r="R13" s="8"/>
      <c r="S13" s="8"/>
      <c r="T13" s="8">
        <v>2297.25</v>
      </c>
      <c r="U13" s="8">
        <f t="shared" si="0"/>
        <v>574.3125</v>
      </c>
      <c r="V13" s="182">
        <v>574.31</v>
      </c>
      <c r="W13" s="182">
        <v>564</v>
      </c>
      <c r="X13" s="182"/>
      <c r="Y13" s="182">
        <v>568</v>
      </c>
      <c r="Z13" s="182"/>
      <c r="AA13" s="8"/>
      <c r="AB13" s="8"/>
      <c r="AC13" s="124" t="s">
        <v>587</v>
      </c>
    </row>
    <row r="14" spans="1:29" s="3" customFormat="1" ht="15.75">
      <c r="A14" s="111">
        <v>11</v>
      </c>
      <c r="B14" s="11" t="s">
        <v>447</v>
      </c>
      <c r="C14" s="7" t="s">
        <v>448</v>
      </c>
      <c r="D14" s="7" t="s">
        <v>13</v>
      </c>
      <c r="E14" s="8">
        <v>573</v>
      </c>
      <c r="F14" s="8"/>
      <c r="G14" s="122">
        <v>573</v>
      </c>
      <c r="H14" s="122"/>
      <c r="I14" s="123">
        <v>554</v>
      </c>
      <c r="J14" s="122"/>
      <c r="K14" s="122"/>
      <c r="L14" s="122"/>
      <c r="M14" s="122">
        <v>558</v>
      </c>
      <c r="N14" s="122"/>
      <c r="O14" s="122">
        <v>579</v>
      </c>
      <c r="P14" s="122">
        <v>0.5</v>
      </c>
      <c r="Q14" s="122">
        <v>576</v>
      </c>
      <c r="R14" s="122">
        <v>0.5</v>
      </c>
      <c r="S14" s="122"/>
      <c r="T14" s="8">
        <v>2287</v>
      </c>
      <c r="U14" s="8">
        <f aca="true" t="shared" si="1" ref="U14:U33">AVERAGE(T14/4)</f>
        <v>571.75</v>
      </c>
      <c r="V14" s="182">
        <v>571.75</v>
      </c>
      <c r="W14" s="182">
        <v>568</v>
      </c>
      <c r="X14" s="183"/>
      <c r="Y14" s="182">
        <v>567</v>
      </c>
      <c r="Z14" s="182"/>
      <c r="AA14" s="15"/>
      <c r="AB14" s="8"/>
      <c r="AC14" s="124" t="s">
        <v>587</v>
      </c>
    </row>
    <row r="15" spans="1:29" s="33" customFormat="1" ht="15" customHeight="1">
      <c r="A15" s="111">
        <v>12</v>
      </c>
      <c r="B15" s="11" t="s">
        <v>99</v>
      </c>
      <c r="C15" s="7" t="s">
        <v>100</v>
      </c>
      <c r="D15" s="7" t="s">
        <v>13</v>
      </c>
      <c r="E15" s="122">
        <v>570</v>
      </c>
      <c r="F15" s="122"/>
      <c r="G15" s="123">
        <v>569</v>
      </c>
      <c r="H15" s="122"/>
      <c r="I15" s="122"/>
      <c r="J15" s="122"/>
      <c r="K15" s="122"/>
      <c r="L15" s="122"/>
      <c r="M15" s="122">
        <v>570</v>
      </c>
      <c r="N15" s="122"/>
      <c r="O15" s="122">
        <v>571</v>
      </c>
      <c r="P15" s="122"/>
      <c r="Q15" s="122">
        <v>574</v>
      </c>
      <c r="R15" s="8"/>
      <c r="S15" s="8"/>
      <c r="T15" s="8">
        <v>2285</v>
      </c>
      <c r="U15" s="8">
        <f t="shared" si="1"/>
        <v>571.25</v>
      </c>
      <c r="V15" s="182">
        <v>571.25</v>
      </c>
      <c r="W15" s="182">
        <v>574</v>
      </c>
      <c r="X15" s="182">
        <v>0.25</v>
      </c>
      <c r="Y15" s="182">
        <v>577</v>
      </c>
      <c r="Z15" s="182"/>
      <c r="AA15" s="8"/>
      <c r="AB15" s="8"/>
      <c r="AC15" s="124"/>
    </row>
    <row r="16" spans="1:29" s="3" customFormat="1" ht="15.75">
      <c r="A16" s="111">
        <v>13</v>
      </c>
      <c r="B16" s="11" t="s">
        <v>112</v>
      </c>
      <c r="C16" s="7" t="s">
        <v>113</v>
      </c>
      <c r="D16" s="7" t="s">
        <v>8</v>
      </c>
      <c r="E16" s="122">
        <v>576</v>
      </c>
      <c r="F16" s="122">
        <v>2</v>
      </c>
      <c r="G16" s="122">
        <v>581</v>
      </c>
      <c r="H16" s="122"/>
      <c r="I16" s="122"/>
      <c r="J16" s="122"/>
      <c r="K16" s="122"/>
      <c r="L16" s="122"/>
      <c r="M16" s="122">
        <v>562</v>
      </c>
      <c r="N16" s="122"/>
      <c r="O16" s="122">
        <v>563</v>
      </c>
      <c r="P16" s="122"/>
      <c r="Q16" s="123">
        <v>561</v>
      </c>
      <c r="R16" s="8"/>
      <c r="S16" s="8"/>
      <c r="T16" s="8">
        <v>2284</v>
      </c>
      <c r="U16" s="8">
        <f t="shared" si="1"/>
        <v>571</v>
      </c>
      <c r="V16" s="182">
        <v>571</v>
      </c>
      <c r="W16" s="182">
        <v>563</v>
      </c>
      <c r="X16" s="182"/>
      <c r="Y16" s="182">
        <v>570</v>
      </c>
      <c r="Z16" s="182"/>
      <c r="AA16" s="8"/>
      <c r="AB16" s="8"/>
      <c r="AC16" s="124" t="s">
        <v>587</v>
      </c>
    </row>
    <row r="17" spans="1:29" s="3" customFormat="1" ht="15.75">
      <c r="A17" s="111">
        <v>14</v>
      </c>
      <c r="B17" s="11" t="s">
        <v>456</v>
      </c>
      <c r="C17" s="7" t="s">
        <v>457</v>
      </c>
      <c r="D17" s="7" t="s">
        <v>125</v>
      </c>
      <c r="E17" s="122">
        <v>575</v>
      </c>
      <c r="F17" s="122"/>
      <c r="G17" s="122">
        <v>574</v>
      </c>
      <c r="H17" s="122"/>
      <c r="I17" s="122"/>
      <c r="J17" s="122"/>
      <c r="K17" s="122"/>
      <c r="L17" s="122"/>
      <c r="M17" s="122">
        <v>566</v>
      </c>
      <c r="N17" s="122"/>
      <c r="O17" s="122">
        <v>568</v>
      </c>
      <c r="P17" s="122"/>
      <c r="Q17" s="123">
        <v>550</v>
      </c>
      <c r="R17" s="8"/>
      <c r="S17" s="8"/>
      <c r="T17" s="8">
        <v>2283</v>
      </c>
      <c r="U17" s="8">
        <f t="shared" si="1"/>
        <v>570.75</v>
      </c>
      <c r="V17" s="182">
        <v>570.75</v>
      </c>
      <c r="W17" s="182">
        <v>570</v>
      </c>
      <c r="X17" s="183"/>
      <c r="Y17" s="182">
        <v>562</v>
      </c>
      <c r="Z17" s="182"/>
      <c r="AA17" s="15"/>
      <c r="AB17" s="8"/>
      <c r="AC17" s="124"/>
    </row>
    <row r="18" spans="1:29" s="33" customFormat="1" ht="15.75">
      <c r="A18" s="111">
        <v>15</v>
      </c>
      <c r="B18" s="11" t="s">
        <v>190</v>
      </c>
      <c r="C18" s="7" t="s">
        <v>191</v>
      </c>
      <c r="D18" s="7" t="s">
        <v>16</v>
      </c>
      <c r="E18" s="122">
        <v>576</v>
      </c>
      <c r="F18" s="122"/>
      <c r="G18" s="122">
        <v>569</v>
      </c>
      <c r="H18" s="122"/>
      <c r="I18" s="122"/>
      <c r="J18" s="122"/>
      <c r="K18" s="122"/>
      <c r="L18" s="122"/>
      <c r="M18" s="122">
        <v>571</v>
      </c>
      <c r="N18" s="122"/>
      <c r="O18" s="122">
        <v>566</v>
      </c>
      <c r="P18" s="122"/>
      <c r="Q18" s="123">
        <v>556</v>
      </c>
      <c r="R18" s="8"/>
      <c r="S18" s="8"/>
      <c r="T18" s="8">
        <v>2282</v>
      </c>
      <c r="U18" s="8">
        <f t="shared" si="1"/>
        <v>570.5</v>
      </c>
      <c r="V18" s="182">
        <v>570.5</v>
      </c>
      <c r="W18" s="182">
        <v>556</v>
      </c>
      <c r="X18" s="183"/>
      <c r="Y18" s="182">
        <v>553</v>
      </c>
      <c r="Z18" s="182"/>
      <c r="AA18" s="15"/>
      <c r="AB18" s="8"/>
      <c r="AC18" s="124"/>
    </row>
    <row r="19" spans="1:29" s="3" customFormat="1" ht="15.75">
      <c r="A19" s="111">
        <v>16</v>
      </c>
      <c r="B19" s="11" t="s">
        <v>101</v>
      </c>
      <c r="C19" s="7" t="s">
        <v>102</v>
      </c>
      <c r="D19" s="7" t="s">
        <v>29</v>
      </c>
      <c r="E19" s="122">
        <v>572</v>
      </c>
      <c r="F19" s="122"/>
      <c r="G19" s="122">
        <v>573</v>
      </c>
      <c r="H19" s="122"/>
      <c r="I19" s="122"/>
      <c r="J19" s="122"/>
      <c r="K19" s="122"/>
      <c r="L19" s="122"/>
      <c r="M19" s="122">
        <v>571</v>
      </c>
      <c r="N19" s="122"/>
      <c r="O19" s="122">
        <v>565</v>
      </c>
      <c r="P19" s="122"/>
      <c r="Q19" s="123">
        <v>562</v>
      </c>
      <c r="R19" s="8"/>
      <c r="S19" s="8"/>
      <c r="T19" s="8">
        <v>2281</v>
      </c>
      <c r="U19" s="8">
        <f t="shared" si="1"/>
        <v>570.25</v>
      </c>
      <c r="V19" s="182">
        <v>570.25</v>
      </c>
      <c r="W19" s="182">
        <v>571</v>
      </c>
      <c r="X19" s="182">
        <v>0.5</v>
      </c>
      <c r="Y19" s="182">
        <v>571</v>
      </c>
      <c r="Z19" s="182"/>
      <c r="AA19" s="8"/>
      <c r="AB19" s="8"/>
      <c r="AC19" s="124"/>
    </row>
    <row r="20" spans="1:29" s="3" customFormat="1" ht="15.75">
      <c r="A20" s="111">
        <v>17</v>
      </c>
      <c r="B20" s="11" t="s">
        <v>189</v>
      </c>
      <c r="C20" s="7" t="s">
        <v>140</v>
      </c>
      <c r="D20" s="7" t="s">
        <v>16</v>
      </c>
      <c r="E20" s="122">
        <v>561</v>
      </c>
      <c r="F20" s="122"/>
      <c r="G20" s="123">
        <v>560</v>
      </c>
      <c r="H20" s="122"/>
      <c r="I20" s="122"/>
      <c r="J20" s="122"/>
      <c r="K20" s="122"/>
      <c r="L20" s="122"/>
      <c r="M20" s="122">
        <v>563</v>
      </c>
      <c r="N20" s="122"/>
      <c r="O20" s="122">
        <v>571</v>
      </c>
      <c r="P20" s="122"/>
      <c r="Q20" s="122">
        <v>581</v>
      </c>
      <c r="R20" s="8"/>
      <c r="S20" s="8"/>
      <c r="T20" s="8">
        <v>2276</v>
      </c>
      <c r="U20" s="8">
        <f t="shared" si="1"/>
        <v>569</v>
      </c>
      <c r="V20" s="28">
        <v>569</v>
      </c>
      <c r="W20" s="58"/>
      <c r="X20" s="58"/>
      <c r="Y20" s="58"/>
      <c r="Z20" s="58"/>
      <c r="AA20" s="15"/>
      <c r="AB20" s="8"/>
      <c r="AC20" s="124"/>
    </row>
    <row r="21" spans="1:29" s="33" customFormat="1" ht="15.75">
      <c r="A21" s="111">
        <v>18</v>
      </c>
      <c r="B21" s="11" t="s">
        <v>130</v>
      </c>
      <c r="C21" s="7" t="s">
        <v>131</v>
      </c>
      <c r="D21" s="7" t="s">
        <v>9</v>
      </c>
      <c r="E21" s="122">
        <v>563</v>
      </c>
      <c r="F21" s="122"/>
      <c r="G21" s="122">
        <v>565</v>
      </c>
      <c r="H21" s="122"/>
      <c r="I21" s="122"/>
      <c r="J21" s="122"/>
      <c r="K21" s="122"/>
      <c r="L21" s="122"/>
      <c r="M21" s="123">
        <v>529</v>
      </c>
      <c r="N21" s="122"/>
      <c r="O21" s="122">
        <v>570</v>
      </c>
      <c r="P21" s="122"/>
      <c r="Q21" s="122">
        <v>574</v>
      </c>
      <c r="R21" s="8"/>
      <c r="S21" s="8"/>
      <c r="T21" s="8">
        <v>2272</v>
      </c>
      <c r="U21" s="8">
        <f t="shared" si="1"/>
        <v>568</v>
      </c>
      <c r="V21" s="28">
        <v>568</v>
      </c>
      <c r="W21" s="58"/>
      <c r="X21" s="58"/>
      <c r="Y21" s="58"/>
      <c r="Z21" s="58"/>
      <c r="AA21" s="15"/>
      <c r="AB21" s="8"/>
      <c r="AC21" s="124"/>
    </row>
    <row r="22" spans="1:29" s="3" customFormat="1" ht="15.75">
      <c r="A22" s="111">
        <v>19</v>
      </c>
      <c r="B22" s="11" t="s">
        <v>433</v>
      </c>
      <c r="C22" s="7" t="s">
        <v>444</v>
      </c>
      <c r="D22" s="7" t="s">
        <v>20</v>
      </c>
      <c r="E22" s="122">
        <v>565</v>
      </c>
      <c r="F22" s="122"/>
      <c r="G22" s="122">
        <v>581</v>
      </c>
      <c r="H22" s="122">
        <v>1</v>
      </c>
      <c r="I22" s="122"/>
      <c r="J22" s="122"/>
      <c r="K22" s="122"/>
      <c r="L22" s="122"/>
      <c r="M22" s="122">
        <v>557</v>
      </c>
      <c r="N22" s="122"/>
      <c r="O22" s="123">
        <v>552</v>
      </c>
      <c r="P22" s="122"/>
      <c r="Q22" s="122">
        <v>565</v>
      </c>
      <c r="R22" s="8"/>
      <c r="S22" s="8"/>
      <c r="T22" s="8">
        <v>2269</v>
      </c>
      <c r="U22" s="8">
        <f t="shared" si="1"/>
        <v>567.25</v>
      </c>
      <c r="V22" s="28">
        <v>567.25</v>
      </c>
      <c r="W22" s="58"/>
      <c r="X22" s="58"/>
      <c r="Y22" s="58"/>
      <c r="Z22" s="58"/>
      <c r="AA22" s="15"/>
      <c r="AB22" s="8"/>
      <c r="AC22" s="124"/>
    </row>
    <row r="23" spans="1:29" s="3" customFormat="1" ht="15.75">
      <c r="A23" s="111">
        <v>20</v>
      </c>
      <c r="B23" s="11" t="s">
        <v>193</v>
      </c>
      <c r="C23" s="7" t="s">
        <v>194</v>
      </c>
      <c r="D23" s="7" t="s">
        <v>8</v>
      </c>
      <c r="E23" s="8">
        <v>567</v>
      </c>
      <c r="F23" s="8"/>
      <c r="G23" s="122">
        <v>561</v>
      </c>
      <c r="H23" s="122"/>
      <c r="I23" s="123">
        <v>558</v>
      </c>
      <c r="J23" s="122"/>
      <c r="K23" s="122"/>
      <c r="L23" s="122"/>
      <c r="M23" s="122">
        <v>566</v>
      </c>
      <c r="N23" s="122"/>
      <c r="O23" s="122">
        <v>569</v>
      </c>
      <c r="P23" s="122"/>
      <c r="Q23" s="122">
        <v>571</v>
      </c>
      <c r="R23" s="8"/>
      <c r="S23" s="8"/>
      <c r="T23" s="8">
        <v>2267</v>
      </c>
      <c r="U23" s="8">
        <f t="shared" si="1"/>
        <v>566.75</v>
      </c>
      <c r="V23" s="28">
        <v>566.75</v>
      </c>
      <c r="W23" s="58"/>
      <c r="X23" s="58"/>
      <c r="Y23" s="58"/>
      <c r="Z23" s="58"/>
      <c r="AA23" s="15"/>
      <c r="AB23" s="8"/>
      <c r="AC23" s="124"/>
    </row>
    <row r="24" spans="1:29" s="33" customFormat="1" ht="15.75">
      <c r="A24" s="111">
        <v>21</v>
      </c>
      <c r="B24" s="11" t="s">
        <v>108</v>
      </c>
      <c r="C24" s="7" t="s">
        <v>109</v>
      </c>
      <c r="D24" s="7" t="s">
        <v>13</v>
      </c>
      <c r="E24" s="122">
        <v>565</v>
      </c>
      <c r="F24" s="122"/>
      <c r="G24" s="122">
        <v>563</v>
      </c>
      <c r="H24" s="122"/>
      <c r="I24" s="122"/>
      <c r="J24" s="122"/>
      <c r="K24" s="122"/>
      <c r="L24" s="122"/>
      <c r="M24" s="123">
        <v>548</v>
      </c>
      <c r="N24" s="122"/>
      <c r="O24" s="122">
        <v>569</v>
      </c>
      <c r="P24" s="122"/>
      <c r="Q24" s="122">
        <v>568</v>
      </c>
      <c r="R24" s="8"/>
      <c r="S24" s="8"/>
      <c r="T24" s="8">
        <v>2265</v>
      </c>
      <c r="U24" s="8">
        <f t="shared" si="1"/>
        <v>566.25</v>
      </c>
      <c r="V24" s="28">
        <v>566.25</v>
      </c>
      <c r="W24" s="28"/>
      <c r="X24" s="28"/>
      <c r="Y24" s="28"/>
      <c r="Z24" s="28"/>
      <c r="AA24" s="8"/>
      <c r="AB24" s="8"/>
      <c r="AC24" s="124"/>
    </row>
    <row r="25" spans="1:29" s="33" customFormat="1" ht="15.75">
      <c r="A25" s="111">
        <v>22</v>
      </c>
      <c r="B25" s="11" t="s">
        <v>117</v>
      </c>
      <c r="C25" s="7" t="s">
        <v>118</v>
      </c>
      <c r="D25" s="7" t="s">
        <v>13</v>
      </c>
      <c r="E25" s="122">
        <v>567</v>
      </c>
      <c r="F25" s="122"/>
      <c r="G25" s="122">
        <v>568</v>
      </c>
      <c r="H25" s="122"/>
      <c r="I25" s="122"/>
      <c r="J25" s="122"/>
      <c r="K25" s="122"/>
      <c r="L25" s="122"/>
      <c r="M25" s="123">
        <v>553</v>
      </c>
      <c r="N25" s="122"/>
      <c r="O25" s="122">
        <v>567</v>
      </c>
      <c r="P25" s="122"/>
      <c r="Q25" s="122">
        <v>563</v>
      </c>
      <c r="R25" s="8"/>
      <c r="S25" s="8"/>
      <c r="T25" s="8">
        <v>2265</v>
      </c>
      <c r="U25" s="8">
        <f t="shared" si="1"/>
        <v>566.25</v>
      </c>
      <c r="V25" s="28">
        <v>566.25</v>
      </c>
      <c r="W25" s="58"/>
      <c r="X25" s="58"/>
      <c r="Y25" s="58"/>
      <c r="Z25" s="58"/>
      <c r="AA25" s="15"/>
      <c r="AB25" s="8"/>
      <c r="AC25" s="124"/>
    </row>
    <row r="26" spans="1:29" s="33" customFormat="1" ht="15.75">
      <c r="A26" s="111">
        <v>23</v>
      </c>
      <c r="B26" s="11" t="s">
        <v>403</v>
      </c>
      <c r="C26" s="7" t="s">
        <v>404</v>
      </c>
      <c r="D26" s="7" t="s">
        <v>13</v>
      </c>
      <c r="E26" s="8">
        <v>519</v>
      </c>
      <c r="F26" s="8"/>
      <c r="G26" s="122">
        <v>572</v>
      </c>
      <c r="H26" s="122"/>
      <c r="I26" s="122">
        <v>564</v>
      </c>
      <c r="J26" s="122"/>
      <c r="K26" s="122"/>
      <c r="L26" s="122"/>
      <c r="M26" s="122">
        <v>567</v>
      </c>
      <c r="N26" s="122"/>
      <c r="O26" s="123">
        <v>553</v>
      </c>
      <c r="P26" s="122"/>
      <c r="Q26" s="122">
        <v>560</v>
      </c>
      <c r="R26" s="8"/>
      <c r="S26" s="8"/>
      <c r="T26" s="8">
        <v>2263</v>
      </c>
      <c r="U26" s="8">
        <f t="shared" si="1"/>
        <v>565.75</v>
      </c>
      <c r="V26" s="28">
        <v>565.75</v>
      </c>
      <c r="W26" s="58"/>
      <c r="X26" s="58"/>
      <c r="Y26" s="58"/>
      <c r="Z26" s="58"/>
      <c r="AA26" s="15"/>
      <c r="AB26" s="8"/>
      <c r="AC26" s="124"/>
    </row>
    <row r="27" spans="1:29" s="3" customFormat="1" ht="15.75">
      <c r="A27" s="111">
        <v>24</v>
      </c>
      <c r="B27" s="11" t="s">
        <v>261</v>
      </c>
      <c r="C27" s="7" t="s">
        <v>71</v>
      </c>
      <c r="D27" s="7" t="s">
        <v>13</v>
      </c>
      <c r="E27" s="122">
        <v>568</v>
      </c>
      <c r="F27" s="122"/>
      <c r="G27" s="123">
        <v>557</v>
      </c>
      <c r="H27" s="122"/>
      <c r="I27" s="122"/>
      <c r="J27" s="122"/>
      <c r="K27" s="122"/>
      <c r="L27" s="122"/>
      <c r="M27" s="122">
        <v>557</v>
      </c>
      <c r="N27" s="122"/>
      <c r="O27" s="122">
        <v>563</v>
      </c>
      <c r="P27" s="122"/>
      <c r="Q27" s="122">
        <v>567</v>
      </c>
      <c r="R27" s="8"/>
      <c r="S27" s="8"/>
      <c r="T27" s="8">
        <v>2255</v>
      </c>
      <c r="U27" s="8">
        <f t="shared" si="1"/>
        <v>563.75</v>
      </c>
      <c r="V27" s="28">
        <v>563.75</v>
      </c>
      <c r="W27" s="58"/>
      <c r="X27" s="58"/>
      <c r="Y27" s="58"/>
      <c r="Z27" s="58"/>
      <c r="AA27" s="15"/>
      <c r="AB27" s="8"/>
      <c r="AC27" s="124"/>
    </row>
    <row r="28" spans="1:29" s="3" customFormat="1" ht="15.75">
      <c r="A28" s="111">
        <v>25</v>
      </c>
      <c r="B28" s="11" t="s">
        <v>377</v>
      </c>
      <c r="C28" s="7" t="s">
        <v>378</v>
      </c>
      <c r="D28" s="7" t="s">
        <v>8</v>
      </c>
      <c r="E28" s="122">
        <v>571</v>
      </c>
      <c r="F28" s="122"/>
      <c r="G28" s="122">
        <v>557</v>
      </c>
      <c r="H28" s="122"/>
      <c r="I28" s="122"/>
      <c r="J28" s="122"/>
      <c r="K28" s="122"/>
      <c r="L28" s="122"/>
      <c r="M28" s="122">
        <v>567</v>
      </c>
      <c r="N28" s="122"/>
      <c r="O28" s="122">
        <v>560</v>
      </c>
      <c r="P28" s="122"/>
      <c r="Q28" s="123">
        <v>556</v>
      </c>
      <c r="R28" s="8"/>
      <c r="S28" s="8"/>
      <c r="T28" s="8">
        <v>2255</v>
      </c>
      <c r="U28" s="8">
        <f t="shared" si="1"/>
        <v>563.75</v>
      </c>
      <c r="V28" s="28">
        <v>563.75</v>
      </c>
      <c r="W28" s="58"/>
      <c r="X28" s="58"/>
      <c r="Y28" s="58"/>
      <c r="Z28" s="58"/>
      <c r="AA28" s="15"/>
      <c r="AB28" s="8"/>
      <c r="AC28" s="124"/>
    </row>
    <row r="29" spans="1:29" s="3" customFormat="1" ht="15.75">
      <c r="A29" s="111">
        <v>26</v>
      </c>
      <c r="B29" s="11" t="s">
        <v>449</v>
      </c>
      <c r="C29" s="7" t="s">
        <v>450</v>
      </c>
      <c r="D29" s="7" t="s">
        <v>192</v>
      </c>
      <c r="E29" s="122">
        <v>549</v>
      </c>
      <c r="F29" s="122"/>
      <c r="G29" s="122">
        <v>567</v>
      </c>
      <c r="H29" s="122"/>
      <c r="I29" s="122"/>
      <c r="J29" s="122"/>
      <c r="K29" s="122"/>
      <c r="L29" s="122"/>
      <c r="M29" s="123">
        <v>547</v>
      </c>
      <c r="N29" s="122"/>
      <c r="O29" s="122">
        <v>568</v>
      </c>
      <c r="P29" s="122"/>
      <c r="Q29" s="122">
        <v>569</v>
      </c>
      <c r="R29" s="8"/>
      <c r="S29" s="8"/>
      <c r="T29" s="8">
        <v>2253</v>
      </c>
      <c r="U29" s="8">
        <f t="shared" si="1"/>
        <v>563.25</v>
      </c>
      <c r="V29" s="28">
        <v>563.25</v>
      </c>
      <c r="W29" s="58"/>
      <c r="X29" s="58"/>
      <c r="Y29" s="58"/>
      <c r="Z29" s="58"/>
      <c r="AA29" s="15"/>
      <c r="AB29" s="8"/>
      <c r="AC29" s="124"/>
    </row>
    <row r="30" spans="1:29" s="3" customFormat="1" ht="15.75">
      <c r="A30" s="111">
        <v>27</v>
      </c>
      <c r="B30" s="11" t="s">
        <v>475</v>
      </c>
      <c r="C30" s="7" t="s">
        <v>476</v>
      </c>
      <c r="D30" s="7" t="s">
        <v>56</v>
      </c>
      <c r="E30" s="122">
        <v>565</v>
      </c>
      <c r="F30" s="122"/>
      <c r="G30" s="122">
        <v>563</v>
      </c>
      <c r="H30" s="122"/>
      <c r="I30" s="122"/>
      <c r="J30" s="122"/>
      <c r="K30" s="122"/>
      <c r="L30" s="122"/>
      <c r="M30" s="122">
        <v>557</v>
      </c>
      <c r="N30" s="122"/>
      <c r="O30" s="123">
        <v>552</v>
      </c>
      <c r="P30" s="122"/>
      <c r="Q30" s="122">
        <v>568</v>
      </c>
      <c r="R30" s="8"/>
      <c r="S30" s="8"/>
      <c r="T30" s="8">
        <v>2253</v>
      </c>
      <c r="U30" s="8">
        <f t="shared" si="1"/>
        <v>563.25</v>
      </c>
      <c r="V30" s="28">
        <v>563.25</v>
      </c>
      <c r="W30" s="58"/>
      <c r="X30" s="58"/>
      <c r="Y30" s="58"/>
      <c r="Z30" s="58"/>
      <c r="AA30" s="15"/>
      <c r="AB30" s="8"/>
      <c r="AC30" s="124"/>
    </row>
    <row r="31" spans="1:29" s="3" customFormat="1" ht="15.75">
      <c r="A31" s="111">
        <v>28</v>
      </c>
      <c r="B31" s="11" t="s">
        <v>269</v>
      </c>
      <c r="C31" s="19" t="s">
        <v>103</v>
      </c>
      <c r="D31" s="7" t="s">
        <v>92</v>
      </c>
      <c r="E31" s="122">
        <v>559</v>
      </c>
      <c r="F31" s="122"/>
      <c r="G31" s="122">
        <v>563</v>
      </c>
      <c r="H31" s="122"/>
      <c r="I31" s="122"/>
      <c r="J31" s="122"/>
      <c r="K31" s="122"/>
      <c r="L31" s="122"/>
      <c r="M31" s="122">
        <v>566</v>
      </c>
      <c r="N31" s="122"/>
      <c r="O31" s="123">
        <v>537</v>
      </c>
      <c r="P31" s="122"/>
      <c r="Q31" s="122">
        <v>565</v>
      </c>
      <c r="R31" s="8"/>
      <c r="S31" s="8"/>
      <c r="T31" s="8">
        <v>2253</v>
      </c>
      <c r="U31" s="8">
        <f t="shared" si="1"/>
        <v>563.25</v>
      </c>
      <c r="V31" s="28">
        <v>563.25</v>
      </c>
      <c r="W31" s="28"/>
      <c r="X31" s="28"/>
      <c r="Y31" s="28"/>
      <c r="Z31" s="28"/>
      <c r="AA31" s="8"/>
      <c r="AB31" s="8"/>
      <c r="AC31" s="124"/>
    </row>
    <row r="32" spans="1:29" s="3" customFormat="1" ht="15.75">
      <c r="A32" s="111">
        <v>29</v>
      </c>
      <c r="B32" s="11" t="s">
        <v>399</v>
      </c>
      <c r="C32" s="7" t="s">
        <v>303</v>
      </c>
      <c r="D32" s="7" t="s">
        <v>92</v>
      </c>
      <c r="E32" s="122">
        <v>565</v>
      </c>
      <c r="F32" s="122"/>
      <c r="G32" s="122">
        <v>562</v>
      </c>
      <c r="H32" s="122"/>
      <c r="I32" s="122"/>
      <c r="J32" s="122"/>
      <c r="K32" s="122"/>
      <c r="L32" s="122"/>
      <c r="M32" s="122">
        <v>563</v>
      </c>
      <c r="N32" s="122"/>
      <c r="O32" s="122">
        <v>562</v>
      </c>
      <c r="P32" s="122"/>
      <c r="Q32" s="123">
        <v>560</v>
      </c>
      <c r="R32" s="8"/>
      <c r="S32" s="8"/>
      <c r="T32" s="8">
        <v>2252</v>
      </c>
      <c r="U32" s="8">
        <f t="shared" si="1"/>
        <v>563</v>
      </c>
      <c r="V32" s="28">
        <v>563</v>
      </c>
      <c r="W32" s="58"/>
      <c r="X32" s="58"/>
      <c r="Y32" s="58"/>
      <c r="Z32" s="58"/>
      <c r="AA32" s="15"/>
      <c r="AB32" s="8"/>
      <c r="AC32" s="124"/>
    </row>
    <row r="33" spans="1:29" s="3" customFormat="1" ht="15.75">
      <c r="A33" s="111">
        <v>30</v>
      </c>
      <c r="B33" s="11" t="s">
        <v>521</v>
      </c>
      <c r="C33" s="7" t="s">
        <v>337</v>
      </c>
      <c r="D33" s="7" t="s">
        <v>175</v>
      </c>
      <c r="E33" s="122">
        <v>560</v>
      </c>
      <c r="F33" s="122"/>
      <c r="G33" s="122">
        <v>562</v>
      </c>
      <c r="H33" s="122"/>
      <c r="I33" s="122"/>
      <c r="J33" s="122"/>
      <c r="K33" s="122"/>
      <c r="L33" s="122"/>
      <c r="M33" s="123">
        <v>557</v>
      </c>
      <c r="N33" s="122"/>
      <c r="O33" s="122">
        <v>565</v>
      </c>
      <c r="P33" s="122"/>
      <c r="Q33" s="122">
        <v>560</v>
      </c>
      <c r="R33" s="8"/>
      <c r="S33" s="8"/>
      <c r="T33" s="8">
        <v>2247</v>
      </c>
      <c r="U33" s="8">
        <f t="shared" si="1"/>
        <v>561.75</v>
      </c>
      <c r="V33" s="28">
        <v>561.75</v>
      </c>
      <c r="W33" s="58"/>
      <c r="X33" s="58"/>
      <c r="Y33" s="58"/>
      <c r="Z33" s="58"/>
      <c r="AA33" s="15"/>
      <c r="AB33" s="8"/>
      <c r="AC33" s="124"/>
    </row>
  </sheetData>
  <sheetProtection/>
  <mergeCells count="1">
    <mergeCell ref="A1:AC1"/>
  </mergeCells>
  <printOptions/>
  <pageMargins left="0.7" right="0.7" top="0.75" bottom="0.75" header="0.3" footer="0.3"/>
  <pageSetup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4"/>
  <sheetViews>
    <sheetView zoomScale="55" zoomScaleNormal="55" zoomScalePageLayoutView="0" workbookViewId="0" topLeftCell="C4">
      <selection activeCell="AH4" sqref="AH4:AH44"/>
    </sheetView>
  </sheetViews>
  <sheetFormatPr defaultColWidth="9.140625" defaultRowHeight="15"/>
  <cols>
    <col min="1" max="1" width="9.00390625" style="54" bestFit="1" customWidth="1"/>
    <col min="2" max="2" width="39.140625" style="54" bestFit="1" customWidth="1"/>
    <col min="3" max="3" width="12.140625" style="54" bestFit="1" customWidth="1"/>
    <col min="4" max="4" width="10.00390625" style="130" bestFit="1" customWidth="1"/>
    <col min="5" max="5" width="9.7109375" style="64" bestFit="1" customWidth="1"/>
    <col min="6" max="6" width="8.140625" style="64" customWidth="1"/>
    <col min="7" max="7" width="9.140625" style="64" bestFit="1" customWidth="1"/>
    <col min="8" max="8" width="8.140625" style="64" customWidth="1"/>
    <col min="9" max="9" width="12.140625" style="64" bestFit="1" customWidth="1"/>
    <col min="10" max="10" width="5.7109375" style="64" bestFit="1" customWidth="1"/>
    <col min="11" max="11" width="8.7109375" style="64" bestFit="1" customWidth="1"/>
    <col min="12" max="12" width="5.7109375" style="64" bestFit="1" customWidth="1"/>
    <col min="13" max="13" width="8.140625" style="64" bestFit="1" customWidth="1"/>
    <col min="14" max="14" width="6.7109375" style="64" customWidth="1"/>
    <col min="15" max="15" width="12.00390625" style="64" customWidth="1"/>
    <col min="16" max="16" width="5.7109375" style="64" bestFit="1" customWidth="1"/>
    <col min="17" max="17" width="8.28125" style="64" bestFit="1" customWidth="1"/>
    <col min="18" max="18" width="8.28125" style="64" customWidth="1"/>
    <col min="19" max="19" width="10.140625" style="64" bestFit="1" customWidth="1"/>
    <col min="20" max="20" width="5.7109375" style="64" bestFit="1" customWidth="1"/>
    <col min="21" max="21" width="16.140625" style="64" customWidth="1"/>
    <col min="22" max="22" width="15.8515625" style="64" bestFit="1" customWidth="1"/>
    <col min="23" max="23" width="15.8515625" style="64" customWidth="1"/>
    <col min="24" max="24" width="10.00390625" style="35" bestFit="1" customWidth="1"/>
    <col min="25" max="25" width="9.140625" style="35" customWidth="1"/>
    <col min="26" max="26" width="13.140625" style="35" customWidth="1"/>
    <col min="27" max="27" width="10.8515625" style="35" customWidth="1"/>
    <col min="28" max="28" width="6.140625" style="35" bestFit="1" customWidth="1"/>
    <col min="29" max="29" width="10.28125" style="35" customWidth="1"/>
    <col min="30" max="30" width="6.140625" style="35" bestFit="1" customWidth="1"/>
    <col min="31" max="31" width="9.140625" style="35" customWidth="1"/>
    <col min="32" max="32" width="5.7109375" style="35" bestFit="1" customWidth="1"/>
    <col min="33" max="33" width="8.28125" style="35" bestFit="1" customWidth="1"/>
    <col min="34" max="34" width="9.140625" style="35" customWidth="1"/>
    <col min="35" max="36" width="9.140625" style="54" customWidth="1"/>
  </cols>
  <sheetData>
    <row r="1" spans="1:35" s="54" customFormat="1" ht="33">
      <c r="A1" s="175" t="s">
        <v>615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</row>
    <row r="2" spans="1:35" s="54" customFormat="1" ht="15.75">
      <c r="A2" s="7"/>
      <c r="B2" s="11" t="s">
        <v>569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11"/>
    </row>
    <row r="3" spans="1:35" s="146" customFormat="1" ht="60">
      <c r="A3" s="90" t="s">
        <v>253</v>
      </c>
      <c r="B3" s="91" t="s">
        <v>1</v>
      </c>
      <c r="C3" s="90" t="s">
        <v>2</v>
      </c>
      <c r="D3" s="90" t="s">
        <v>3</v>
      </c>
      <c r="E3" s="92" t="s">
        <v>584</v>
      </c>
      <c r="F3" s="92" t="s">
        <v>479</v>
      </c>
      <c r="G3" s="92" t="s">
        <v>586</v>
      </c>
      <c r="H3" s="92" t="s">
        <v>479</v>
      </c>
      <c r="I3" s="92" t="s">
        <v>592</v>
      </c>
      <c r="J3" s="92" t="s">
        <v>482</v>
      </c>
      <c r="K3" s="92" t="s">
        <v>593</v>
      </c>
      <c r="L3" s="92" t="s">
        <v>479</v>
      </c>
      <c r="M3" s="92" t="s">
        <v>602</v>
      </c>
      <c r="N3" s="92" t="s">
        <v>482</v>
      </c>
      <c r="O3" s="92" t="s">
        <v>598</v>
      </c>
      <c r="P3" s="92" t="s">
        <v>482</v>
      </c>
      <c r="Q3" s="92" t="s">
        <v>603</v>
      </c>
      <c r="R3" s="92" t="s">
        <v>482</v>
      </c>
      <c r="S3" s="92" t="s">
        <v>604</v>
      </c>
      <c r="T3" s="92" t="s">
        <v>482</v>
      </c>
      <c r="U3" s="95" t="s">
        <v>621</v>
      </c>
      <c r="V3" s="95" t="s">
        <v>622</v>
      </c>
      <c r="W3" s="95" t="s">
        <v>632</v>
      </c>
      <c r="X3" s="92" t="s">
        <v>481</v>
      </c>
      <c r="Y3" s="92" t="s">
        <v>5</v>
      </c>
      <c r="Z3" s="150" t="s">
        <v>642</v>
      </c>
      <c r="AA3" s="150" t="s">
        <v>639</v>
      </c>
      <c r="AB3" s="150" t="s">
        <v>479</v>
      </c>
      <c r="AC3" s="150" t="s">
        <v>641</v>
      </c>
      <c r="AD3" s="150" t="s">
        <v>479</v>
      </c>
      <c r="AE3" s="92" t="s">
        <v>120</v>
      </c>
      <c r="AF3" s="92" t="s">
        <v>121</v>
      </c>
      <c r="AG3" s="92" t="s">
        <v>546</v>
      </c>
      <c r="AH3" s="92" t="s">
        <v>7</v>
      </c>
      <c r="AI3" s="91" t="s">
        <v>355</v>
      </c>
    </row>
    <row r="4" spans="1:35" s="54" customFormat="1" ht="15.75">
      <c r="A4" s="7">
        <v>1</v>
      </c>
      <c r="B4" s="16" t="s">
        <v>264</v>
      </c>
      <c r="C4" s="17" t="s">
        <v>265</v>
      </c>
      <c r="D4" s="7" t="s">
        <v>192</v>
      </c>
      <c r="E4" s="131">
        <v>580</v>
      </c>
      <c r="F4" s="131">
        <v>2</v>
      </c>
      <c r="G4" s="131">
        <v>587</v>
      </c>
      <c r="H4" s="131">
        <v>2</v>
      </c>
      <c r="I4" s="131">
        <v>583</v>
      </c>
      <c r="J4" s="131">
        <v>2</v>
      </c>
      <c r="K4" s="133">
        <v>581</v>
      </c>
      <c r="L4" s="133">
        <v>0.25</v>
      </c>
      <c r="M4" s="132"/>
      <c r="N4" s="132"/>
      <c r="O4" s="132">
        <v>583</v>
      </c>
      <c r="P4" s="132">
        <v>3</v>
      </c>
      <c r="Q4" s="132"/>
      <c r="R4" s="132"/>
      <c r="S4" s="132"/>
      <c r="T4" s="132"/>
      <c r="U4" s="132">
        <v>585</v>
      </c>
      <c r="V4" s="132">
        <v>584</v>
      </c>
      <c r="W4" s="132">
        <v>588</v>
      </c>
      <c r="X4" s="8">
        <v>2343</v>
      </c>
      <c r="Y4" s="8">
        <f aca="true" t="shared" si="0" ref="Y4:Y17">AVERAGE(X4/4)</f>
        <v>585.75</v>
      </c>
      <c r="Z4" s="184">
        <v>585.75</v>
      </c>
      <c r="AA4" s="184">
        <v>590</v>
      </c>
      <c r="AB4" s="184">
        <v>1</v>
      </c>
      <c r="AC4" s="184">
        <v>587</v>
      </c>
      <c r="AD4" s="184"/>
      <c r="AE4" s="8"/>
      <c r="AF4" s="8">
        <v>2</v>
      </c>
      <c r="AG4" s="8">
        <v>2</v>
      </c>
      <c r="AH4" s="8"/>
      <c r="AI4" s="11"/>
    </row>
    <row r="5" spans="1:35" s="54" customFormat="1" ht="15.75">
      <c r="A5" s="7">
        <v>2</v>
      </c>
      <c r="B5" s="11" t="s">
        <v>383</v>
      </c>
      <c r="C5" s="7" t="s">
        <v>384</v>
      </c>
      <c r="D5" s="7" t="s">
        <v>13</v>
      </c>
      <c r="E5" s="122"/>
      <c r="F5" s="122"/>
      <c r="G5" s="122"/>
      <c r="H5" s="122"/>
      <c r="I5" s="122">
        <v>583</v>
      </c>
      <c r="J5" s="122">
        <v>0.25</v>
      </c>
      <c r="K5" s="122">
        <v>588</v>
      </c>
      <c r="L5" s="122">
        <v>0.25</v>
      </c>
      <c r="M5" s="122"/>
      <c r="N5" s="122"/>
      <c r="O5" s="122">
        <v>581</v>
      </c>
      <c r="P5" s="122">
        <v>1</v>
      </c>
      <c r="Q5" s="122"/>
      <c r="R5" s="122"/>
      <c r="S5" s="123">
        <v>578</v>
      </c>
      <c r="T5" s="123">
        <v>2</v>
      </c>
      <c r="U5" s="8"/>
      <c r="V5" s="8"/>
      <c r="W5" s="122">
        <v>585</v>
      </c>
      <c r="X5" s="8">
        <v>2338.5</v>
      </c>
      <c r="Y5" s="8">
        <f t="shared" si="0"/>
        <v>584.625</v>
      </c>
      <c r="Z5" s="184">
        <v>584.63</v>
      </c>
      <c r="AA5" s="184">
        <v>583</v>
      </c>
      <c r="AB5" s="184">
        <v>0.1</v>
      </c>
      <c r="AC5" s="184">
        <v>580</v>
      </c>
      <c r="AD5" s="184">
        <v>0.1</v>
      </c>
      <c r="AE5" s="8">
        <v>0.5</v>
      </c>
      <c r="AF5" s="8">
        <v>2</v>
      </c>
      <c r="AG5" s="8">
        <v>2</v>
      </c>
      <c r="AH5" s="8"/>
      <c r="AI5" s="11"/>
    </row>
    <row r="6" spans="1:35" s="54" customFormat="1" ht="15.75">
      <c r="A6" s="7">
        <v>3</v>
      </c>
      <c r="B6" s="72" t="s">
        <v>34</v>
      </c>
      <c r="C6" s="18">
        <v>33326</v>
      </c>
      <c r="D6" s="7" t="s">
        <v>9</v>
      </c>
      <c r="E6" s="8">
        <v>576</v>
      </c>
      <c r="F6" s="8"/>
      <c r="G6" s="123">
        <v>576</v>
      </c>
      <c r="H6" s="122"/>
      <c r="I6" s="122"/>
      <c r="J6" s="122"/>
      <c r="K6" s="122"/>
      <c r="L6" s="122"/>
      <c r="M6" s="122"/>
      <c r="N6" s="122"/>
      <c r="O6" s="122">
        <v>578</v>
      </c>
      <c r="P6" s="122"/>
      <c r="Q6" s="122">
        <v>581</v>
      </c>
      <c r="R6" s="122">
        <v>0.25</v>
      </c>
      <c r="S6" s="122">
        <v>580</v>
      </c>
      <c r="T6" s="122">
        <v>0.25</v>
      </c>
      <c r="U6" s="122"/>
      <c r="V6" s="122"/>
      <c r="W6" s="122">
        <v>579</v>
      </c>
      <c r="X6" s="8">
        <v>2318.5</v>
      </c>
      <c r="Y6" s="8">
        <f t="shared" si="0"/>
        <v>579.625</v>
      </c>
      <c r="Z6" s="184">
        <v>579.63</v>
      </c>
      <c r="AA6" s="184">
        <v>577</v>
      </c>
      <c r="AB6" s="184"/>
      <c r="AC6" s="184">
        <v>579</v>
      </c>
      <c r="AD6" s="184"/>
      <c r="AE6" s="8"/>
      <c r="AF6" s="8"/>
      <c r="AG6" s="8"/>
      <c r="AH6" s="8"/>
      <c r="AI6" s="11"/>
    </row>
    <row r="7" spans="1:35" s="54" customFormat="1" ht="15.75">
      <c r="A7" s="7">
        <v>4</v>
      </c>
      <c r="B7" s="11" t="s">
        <v>322</v>
      </c>
      <c r="C7" s="7" t="s">
        <v>137</v>
      </c>
      <c r="D7" s="7" t="s">
        <v>9</v>
      </c>
      <c r="E7" s="8">
        <v>578</v>
      </c>
      <c r="F7" s="8"/>
      <c r="G7" s="122">
        <v>580</v>
      </c>
      <c r="H7" s="122"/>
      <c r="I7" s="122"/>
      <c r="J7" s="122"/>
      <c r="K7" s="122"/>
      <c r="L7" s="122"/>
      <c r="M7" s="122"/>
      <c r="N7" s="122"/>
      <c r="O7" s="122">
        <v>578</v>
      </c>
      <c r="P7" s="122"/>
      <c r="Q7" s="122">
        <v>578</v>
      </c>
      <c r="R7" s="122"/>
      <c r="S7" s="123">
        <v>570</v>
      </c>
      <c r="T7" s="122"/>
      <c r="U7" s="122"/>
      <c r="V7" s="122"/>
      <c r="W7" s="122">
        <v>577</v>
      </c>
      <c r="X7" s="8">
        <v>2313</v>
      </c>
      <c r="Y7" s="8">
        <f t="shared" si="0"/>
        <v>578.25</v>
      </c>
      <c r="Z7" s="184">
        <v>578.25</v>
      </c>
      <c r="AA7" s="184">
        <v>580</v>
      </c>
      <c r="AB7" s="184"/>
      <c r="AC7" s="184">
        <v>579</v>
      </c>
      <c r="AD7" s="184"/>
      <c r="AE7" s="8"/>
      <c r="AF7" s="8"/>
      <c r="AG7" s="8"/>
      <c r="AH7" s="8"/>
      <c r="AI7" s="11"/>
    </row>
    <row r="8" spans="1:35" s="54" customFormat="1" ht="15.75">
      <c r="A8" s="7">
        <v>5</v>
      </c>
      <c r="B8" s="11" t="s">
        <v>255</v>
      </c>
      <c r="C8" s="19">
        <v>34503</v>
      </c>
      <c r="D8" s="7" t="s">
        <v>29</v>
      </c>
      <c r="E8" s="8">
        <v>571</v>
      </c>
      <c r="F8" s="8"/>
      <c r="G8" s="122">
        <v>580</v>
      </c>
      <c r="H8" s="122">
        <v>1</v>
      </c>
      <c r="I8" s="122"/>
      <c r="J8" s="122"/>
      <c r="K8" s="122">
        <v>577</v>
      </c>
      <c r="L8" s="122"/>
      <c r="M8" s="122"/>
      <c r="N8" s="122"/>
      <c r="O8" s="122">
        <v>574</v>
      </c>
      <c r="P8" s="122"/>
      <c r="Q8" s="122">
        <v>578</v>
      </c>
      <c r="R8" s="122">
        <v>2</v>
      </c>
      <c r="S8" s="123">
        <v>571</v>
      </c>
      <c r="T8" s="8"/>
      <c r="U8" s="8"/>
      <c r="V8" s="8"/>
      <c r="W8" s="8"/>
      <c r="X8" s="8">
        <v>2312</v>
      </c>
      <c r="Y8" s="8">
        <f t="shared" si="0"/>
        <v>578</v>
      </c>
      <c r="Z8" s="184">
        <v>578</v>
      </c>
      <c r="AA8" s="184">
        <v>584</v>
      </c>
      <c r="AB8" s="184"/>
      <c r="AC8" s="184">
        <v>579</v>
      </c>
      <c r="AD8" s="184">
        <v>0.75</v>
      </c>
      <c r="AE8" s="8"/>
      <c r="AF8" s="8"/>
      <c r="AG8" s="8"/>
      <c r="AH8" s="8"/>
      <c r="AI8" s="11"/>
    </row>
    <row r="9" spans="1:35" s="54" customFormat="1" ht="15.75">
      <c r="A9" s="7">
        <v>6</v>
      </c>
      <c r="B9" s="11" t="s">
        <v>532</v>
      </c>
      <c r="C9" s="7" t="s">
        <v>533</v>
      </c>
      <c r="D9" s="7" t="s">
        <v>13</v>
      </c>
      <c r="E9" s="8">
        <v>579</v>
      </c>
      <c r="F9" s="8"/>
      <c r="G9" s="123">
        <v>569</v>
      </c>
      <c r="H9" s="122"/>
      <c r="I9" s="122">
        <v>578</v>
      </c>
      <c r="J9" s="122"/>
      <c r="K9" s="122"/>
      <c r="L9" s="122"/>
      <c r="M9" s="122"/>
      <c r="N9" s="122"/>
      <c r="O9" s="122">
        <v>577</v>
      </c>
      <c r="P9" s="122"/>
      <c r="Q9" s="122">
        <v>581</v>
      </c>
      <c r="R9" s="122">
        <v>1</v>
      </c>
      <c r="S9" s="122">
        <v>574</v>
      </c>
      <c r="T9" s="8"/>
      <c r="U9" s="8"/>
      <c r="V9" s="8"/>
      <c r="W9" s="8"/>
      <c r="X9" s="8">
        <v>2311</v>
      </c>
      <c r="Y9" s="8">
        <f t="shared" si="0"/>
        <v>577.75</v>
      </c>
      <c r="Z9" s="184">
        <v>577.25</v>
      </c>
      <c r="AA9" s="184">
        <v>565</v>
      </c>
      <c r="AB9" s="184"/>
      <c r="AC9" s="184">
        <v>570</v>
      </c>
      <c r="AD9" s="184"/>
      <c r="AE9" s="8"/>
      <c r="AF9" s="8"/>
      <c r="AG9" s="8"/>
      <c r="AH9" s="8"/>
      <c r="AI9" s="11"/>
    </row>
    <row r="10" spans="1:35" s="54" customFormat="1" ht="15.75">
      <c r="A10" s="7">
        <v>7</v>
      </c>
      <c r="B10" s="40" t="s">
        <v>259</v>
      </c>
      <c r="C10" s="41" t="s">
        <v>260</v>
      </c>
      <c r="D10" s="41" t="s">
        <v>29</v>
      </c>
      <c r="E10" s="8">
        <v>581</v>
      </c>
      <c r="F10" s="8">
        <v>0.25</v>
      </c>
      <c r="G10" s="122">
        <v>576</v>
      </c>
      <c r="H10" s="122"/>
      <c r="I10" s="122"/>
      <c r="J10" s="122"/>
      <c r="K10" s="122"/>
      <c r="L10" s="122"/>
      <c r="M10" s="122"/>
      <c r="N10" s="122"/>
      <c r="O10" s="122">
        <v>577</v>
      </c>
      <c r="P10" s="122"/>
      <c r="Q10" s="123">
        <v>575</v>
      </c>
      <c r="R10" s="122"/>
      <c r="S10" s="122">
        <v>581</v>
      </c>
      <c r="T10" s="122"/>
      <c r="U10" s="122"/>
      <c r="V10" s="122"/>
      <c r="W10" s="122">
        <v>576</v>
      </c>
      <c r="X10" s="8">
        <v>2310</v>
      </c>
      <c r="Y10" s="8">
        <f t="shared" si="0"/>
        <v>577.5</v>
      </c>
      <c r="Z10" s="184">
        <v>577.5</v>
      </c>
      <c r="AA10" s="184">
        <v>583</v>
      </c>
      <c r="AB10" s="184"/>
      <c r="AC10" s="184">
        <v>573</v>
      </c>
      <c r="AD10" s="184"/>
      <c r="AE10" s="8"/>
      <c r="AF10" s="8"/>
      <c r="AG10" s="8"/>
      <c r="AH10" s="8"/>
      <c r="AI10" s="11"/>
    </row>
    <row r="11" spans="1:35" s="54" customFormat="1" ht="15.75">
      <c r="A11" s="7">
        <v>8</v>
      </c>
      <c r="B11" s="11" t="s">
        <v>122</v>
      </c>
      <c r="C11" s="18">
        <v>32015</v>
      </c>
      <c r="D11" s="7" t="s">
        <v>9</v>
      </c>
      <c r="E11" s="123">
        <v>575</v>
      </c>
      <c r="F11" s="122"/>
      <c r="G11" s="122">
        <v>576</v>
      </c>
      <c r="H11" s="122"/>
      <c r="I11" s="122"/>
      <c r="J11" s="122"/>
      <c r="K11" s="122"/>
      <c r="L11" s="122"/>
      <c r="M11" s="122"/>
      <c r="N11" s="122"/>
      <c r="O11" s="122">
        <v>577</v>
      </c>
      <c r="P11" s="122"/>
      <c r="Q11" s="122">
        <v>580</v>
      </c>
      <c r="R11" s="122"/>
      <c r="S11" s="122">
        <v>577</v>
      </c>
      <c r="T11" s="122"/>
      <c r="U11" s="122"/>
      <c r="V11" s="122"/>
      <c r="W11" s="122"/>
      <c r="X11" s="8">
        <v>2310</v>
      </c>
      <c r="Y11" s="8">
        <f t="shared" si="0"/>
        <v>577.5</v>
      </c>
      <c r="Z11" s="184">
        <v>577.5</v>
      </c>
      <c r="AA11" s="184">
        <v>568</v>
      </c>
      <c r="AB11" s="184"/>
      <c r="AC11" s="184">
        <v>579</v>
      </c>
      <c r="AD11" s="184"/>
      <c r="AE11" s="8"/>
      <c r="AF11" s="8"/>
      <c r="AG11" s="8"/>
      <c r="AH11" s="8"/>
      <c r="AI11" s="11"/>
    </row>
    <row r="12" spans="1:35" s="54" customFormat="1" ht="15.75">
      <c r="A12" s="7">
        <v>9</v>
      </c>
      <c r="B12" s="11" t="s">
        <v>530</v>
      </c>
      <c r="C12" s="7" t="s">
        <v>531</v>
      </c>
      <c r="D12" s="7" t="s">
        <v>19</v>
      </c>
      <c r="E12" s="8">
        <v>581</v>
      </c>
      <c r="F12" s="8">
        <v>1</v>
      </c>
      <c r="G12" s="8">
        <v>566</v>
      </c>
      <c r="H12" s="8"/>
      <c r="I12" s="122">
        <v>574</v>
      </c>
      <c r="J12" s="122"/>
      <c r="K12" s="122"/>
      <c r="L12" s="122"/>
      <c r="M12" s="123">
        <v>564</v>
      </c>
      <c r="N12" s="123">
        <v>2</v>
      </c>
      <c r="O12" s="122">
        <v>575</v>
      </c>
      <c r="P12" s="122"/>
      <c r="Q12" s="122">
        <v>580</v>
      </c>
      <c r="R12" s="122"/>
      <c r="S12" s="122">
        <v>580</v>
      </c>
      <c r="T12" s="122">
        <v>0.75</v>
      </c>
      <c r="U12" s="122"/>
      <c r="V12" s="122"/>
      <c r="W12" s="122"/>
      <c r="X12" s="8">
        <v>2309.75</v>
      </c>
      <c r="Y12" s="8">
        <f t="shared" si="0"/>
        <v>577.4375</v>
      </c>
      <c r="Z12" s="184">
        <v>577.44</v>
      </c>
      <c r="AA12" s="184"/>
      <c r="AB12" s="184"/>
      <c r="AC12" s="184"/>
      <c r="AD12" s="184"/>
      <c r="AE12" s="8"/>
      <c r="AF12" s="8"/>
      <c r="AG12" s="8"/>
      <c r="AH12" s="8"/>
      <c r="AI12" s="11"/>
    </row>
    <row r="13" spans="1:35" s="54" customFormat="1" ht="15.75">
      <c r="A13" s="7">
        <v>10</v>
      </c>
      <c r="B13" s="40" t="s">
        <v>132</v>
      </c>
      <c r="C13" s="41" t="s">
        <v>133</v>
      </c>
      <c r="D13" s="41" t="s">
        <v>82</v>
      </c>
      <c r="E13" s="122">
        <v>579</v>
      </c>
      <c r="F13" s="122"/>
      <c r="G13" s="122">
        <v>574</v>
      </c>
      <c r="H13" s="122"/>
      <c r="I13" s="122"/>
      <c r="J13" s="122"/>
      <c r="K13" s="122"/>
      <c r="L13" s="122"/>
      <c r="M13" s="122"/>
      <c r="N13" s="122"/>
      <c r="O13" s="122">
        <v>579</v>
      </c>
      <c r="P13" s="122"/>
      <c r="Q13" s="122">
        <v>577</v>
      </c>
      <c r="R13" s="122"/>
      <c r="S13" s="123">
        <v>572</v>
      </c>
      <c r="T13" s="8"/>
      <c r="U13" s="8"/>
      <c r="V13" s="8"/>
      <c r="W13" s="8"/>
      <c r="X13" s="8">
        <v>2309</v>
      </c>
      <c r="Y13" s="8">
        <f t="shared" si="0"/>
        <v>577.25</v>
      </c>
      <c r="Z13" s="184">
        <v>577.25</v>
      </c>
      <c r="AA13" s="184">
        <v>569</v>
      </c>
      <c r="AB13" s="184"/>
      <c r="AC13" s="184">
        <v>577</v>
      </c>
      <c r="AD13" s="184"/>
      <c r="AE13" s="8"/>
      <c r="AF13" s="8"/>
      <c r="AG13" s="8"/>
      <c r="AH13" s="8"/>
      <c r="AI13" s="11"/>
    </row>
    <row r="14" spans="1:35" s="54" customFormat="1" ht="15.75">
      <c r="A14" s="7">
        <v>11</v>
      </c>
      <c r="B14" s="11" t="s">
        <v>568</v>
      </c>
      <c r="C14" s="19">
        <v>34823</v>
      </c>
      <c r="D14" s="7" t="s">
        <v>9</v>
      </c>
      <c r="E14" s="122">
        <v>577</v>
      </c>
      <c r="F14" s="122"/>
      <c r="G14" s="122">
        <v>581</v>
      </c>
      <c r="H14" s="122"/>
      <c r="I14" s="122"/>
      <c r="J14" s="122"/>
      <c r="K14" s="122"/>
      <c r="L14" s="122"/>
      <c r="M14" s="122"/>
      <c r="N14" s="122"/>
      <c r="O14" s="122">
        <v>576</v>
      </c>
      <c r="P14" s="122"/>
      <c r="Q14" s="122">
        <v>574</v>
      </c>
      <c r="R14" s="122"/>
      <c r="S14" s="123">
        <v>570</v>
      </c>
      <c r="T14" s="8"/>
      <c r="U14" s="8"/>
      <c r="V14" s="8"/>
      <c r="W14" s="8"/>
      <c r="X14" s="8">
        <v>2308</v>
      </c>
      <c r="Y14" s="8">
        <f t="shared" si="0"/>
        <v>577</v>
      </c>
      <c r="Z14" s="184">
        <v>577</v>
      </c>
      <c r="AA14" s="184">
        <v>574</v>
      </c>
      <c r="AB14" s="184"/>
      <c r="AC14" s="184">
        <v>574</v>
      </c>
      <c r="AD14" s="184"/>
      <c r="AE14" s="8"/>
      <c r="AF14" s="8"/>
      <c r="AG14" s="8"/>
      <c r="AH14" s="8"/>
      <c r="AI14" s="11"/>
    </row>
    <row r="15" spans="1:35" s="54" customFormat="1" ht="15.75">
      <c r="A15" s="7">
        <v>12</v>
      </c>
      <c r="B15" s="11" t="s">
        <v>128</v>
      </c>
      <c r="C15" s="18">
        <v>32139</v>
      </c>
      <c r="D15" s="7" t="s">
        <v>124</v>
      </c>
      <c r="E15" s="122">
        <v>580</v>
      </c>
      <c r="F15" s="122">
        <v>0.5</v>
      </c>
      <c r="G15" s="122">
        <v>575</v>
      </c>
      <c r="H15" s="122"/>
      <c r="I15" s="122"/>
      <c r="J15" s="122"/>
      <c r="K15" s="122"/>
      <c r="L15" s="122"/>
      <c r="M15" s="122"/>
      <c r="N15" s="122"/>
      <c r="O15" s="123">
        <v>572</v>
      </c>
      <c r="P15" s="122"/>
      <c r="Q15" s="122">
        <v>577</v>
      </c>
      <c r="R15" s="122"/>
      <c r="S15" s="122">
        <v>575</v>
      </c>
      <c r="T15" s="8"/>
      <c r="U15" s="8"/>
      <c r="V15" s="8"/>
      <c r="W15" s="8"/>
      <c r="X15" s="8">
        <v>2307.5</v>
      </c>
      <c r="Y15" s="8">
        <f t="shared" si="0"/>
        <v>576.875</v>
      </c>
      <c r="Z15" s="184">
        <v>576.88</v>
      </c>
      <c r="AA15" s="184">
        <v>580</v>
      </c>
      <c r="AB15" s="184">
        <v>0.75</v>
      </c>
      <c r="AC15" s="184">
        <v>580</v>
      </c>
      <c r="AD15" s="184">
        <v>0.5</v>
      </c>
      <c r="AE15" s="8"/>
      <c r="AF15" s="8"/>
      <c r="AG15" s="8"/>
      <c r="AH15" s="8"/>
      <c r="AI15" s="11"/>
    </row>
    <row r="16" spans="1:35" s="54" customFormat="1" ht="15.75">
      <c r="A16" s="7">
        <v>13</v>
      </c>
      <c r="B16" s="11" t="s">
        <v>405</v>
      </c>
      <c r="C16" s="7" t="s">
        <v>406</v>
      </c>
      <c r="D16" s="7" t="s">
        <v>13</v>
      </c>
      <c r="E16" s="122">
        <v>575</v>
      </c>
      <c r="F16" s="122"/>
      <c r="G16" s="123">
        <v>572</v>
      </c>
      <c r="H16" s="122"/>
      <c r="I16" s="122"/>
      <c r="J16" s="122"/>
      <c r="K16" s="122"/>
      <c r="L16" s="122"/>
      <c r="M16" s="122"/>
      <c r="N16" s="122"/>
      <c r="O16" s="122">
        <v>583</v>
      </c>
      <c r="P16" s="122"/>
      <c r="Q16" s="122">
        <v>575</v>
      </c>
      <c r="R16" s="122"/>
      <c r="S16" s="122">
        <v>574</v>
      </c>
      <c r="T16" s="8"/>
      <c r="U16" s="8"/>
      <c r="V16" s="8"/>
      <c r="W16" s="8"/>
      <c r="X16" s="8">
        <v>2307</v>
      </c>
      <c r="Y16" s="8">
        <f t="shared" si="0"/>
        <v>576.75</v>
      </c>
      <c r="Z16" s="184">
        <v>576.75</v>
      </c>
      <c r="AA16" s="184">
        <v>579</v>
      </c>
      <c r="AB16" s="184">
        <v>0.5</v>
      </c>
      <c r="AC16" s="184">
        <v>575</v>
      </c>
      <c r="AD16" s="184"/>
      <c r="AE16" s="8"/>
      <c r="AF16" s="8"/>
      <c r="AG16" s="8"/>
      <c r="AH16" s="8"/>
      <c r="AI16" s="11"/>
    </row>
    <row r="17" spans="1:35" s="54" customFormat="1" ht="15.75">
      <c r="A17" s="7">
        <v>14</v>
      </c>
      <c r="B17" s="72" t="s">
        <v>547</v>
      </c>
      <c r="C17" s="7" t="s">
        <v>306</v>
      </c>
      <c r="D17" s="7" t="s">
        <v>87</v>
      </c>
      <c r="E17" s="122">
        <v>575</v>
      </c>
      <c r="F17" s="122"/>
      <c r="G17" s="122">
        <v>579</v>
      </c>
      <c r="H17" s="122"/>
      <c r="I17" s="122"/>
      <c r="J17" s="122"/>
      <c r="K17" s="122"/>
      <c r="L17" s="122"/>
      <c r="M17" s="122"/>
      <c r="N17" s="122"/>
      <c r="O17" s="122">
        <v>579</v>
      </c>
      <c r="P17" s="122"/>
      <c r="Q17" s="123">
        <v>571</v>
      </c>
      <c r="R17" s="122"/>
      <c r="S17" s="122">
        <v>573</v>
      </c>
      <c r="T17" s="8"/>
      <c r="U17" s="8"/>
      <c r="V17" s="8"/>
      <c r="W17" s="8"/>
      <c r="X17" s="8">
        <v>2306</v>
      </c>
      <c r="Y17" s="8">
        <f t="shared" si="0"/>
        <v>576.5</v>
      </c>
      <c r="Z17" s="184">
        <v>576.5</v>
      </c>
      <c r="AA17" s="184">
        <v>569</v>
      </c>
      <c r="AB17" s="184"/>
      <c r="AC17" s="184">
        <v>568</v>
      </c>
      <c r="AD17" s="184"/>
      <c r="AE17" s="8"/>
      <c r="AF17" s="8"/>
      <c r="AG17" s="8"/>
      <c r="AH17" s="8"/>
      <c r="AI17" s="11"/>
    </row>
    <row r="18" spans="1:35" s="54" customFormat="1" ht="15.75">
      <c r="A18" s="7">
        <v>15</v>
      </c>
      <c r="B18" s="11" t="s">
        <v>134</v>
      </c>
      <c r="C18" s="19">
        <v>36040</v>
      </c>
      <c r="D18" s="7" t="s">
        <v>13</v>
      </c>
      <c r="E18" s="122">
        <v>583</v>
      </c>
      <c r="F18" s="122"/>
      <c r="G18" s="122">
        <v>574</v>
      </c>
      <c r="H18" s="122"/>
      <c r="I18" s="122"/>
      <c r="J18" s="122"/>
      <c r="K18" s="122"/>
      <c r="L18" s="122"/>
      <c r="M18" s="122"/>
      <c r="N18" s="122"/>
      <c r="O18" s="122">
        <v>573</v>
      </c>
      <c r="P18" s="122"/>
      <c r="Q18" s="123">
        <v>569</v>
      </c>
      <c r="R18" s="122"/>
      <c r="S18" s="122">
        <v>575</v>
      </c>
      <c r="T18" s="8"/>
      <c r="U18" s="8"/>
      <c r="V18" s="8"/>
      <c r="W18" s="8"/>
      <c r="X18" s="8">
        <v>2305</v>
      </c>
      <c r="Y18" s="8">
        <f aca="true" t="shared" si="1" ref="Y18:Y44">AVERAGE(X18/4)</f>
        <v>576.25</v>
      </c>
      <c r="Z18" s="184">
        <v>576.25</v>
      </c>
      <c r="AA18" s="184">
        <v>572</v>
      </c>
      <c r="AB18" s="184"/>
      <c r="AC18" s="184">
        <v>579</v>
      </c>
      <c r="AD18" s="184"/>
      <c r="AE18" s="8"/>
      <c r="AF18" s="8"/>
      <c r="AG18" s="8"/>
      <c r="AH18" s="8"/>
      <c r="AI18" s="11"/>
    </row>
    <row r="19" spans="1:35" s="54" customFormat="1" ht="15.75">
      <c r="A19" s="7">
        <v>16</v>
      </c>
      <c r="B19" s="40" t="s">
        <v>631</v>
      </c>
      <c r="C19" s="41" t="s">
        <v>252</v>
      </c>
      <c r="D19" s="41" t="s">
        <v>9</v>
      </c>
      <c r="E19" s="8" t="s">
        <v>596</v>
      </c>
      <c r="F19" s="8"/>
      <c r="G19" s="8" t="s">
        <v>596</v>
      </c>
      <c r="H19" s="8"/>
      <c r="I19" s="8"/>
      <c r="J19" s="8"/>
      <c r="K19" s="8"/>
      <c r="L19" s="8"/>
      <c r="M19" s="8"/>
      <c r="N19" s="8"/>
      <c r="O19" s="147">
        <v>574</v>
      </c>
      <c r="P19" s="147"/>
      <c r="Q19" s="147">
        <v>577</v>
      </c>
      <c r="R19" s="147"/>
      <c r="S19" s="123">
        <v>573</v>
      </c>
      <c r="T19" s="147"/>
      <c r="U19" s="147">
        <v>578</v>
      </c>
      <c r="V19" s="148">
        <v>576</v>
      </c>
      <c r="W19" s="148"/>
      <c r="X19" s="8">
        <v>2305</v>
      </c>
      <c r="Y19" s="8">
        <f t="shared" si="1"/>
        <v>576.25</v>
      </c>
      <c r="Z19" s="184">
        <v>576.25</v>
      </c>
      <c r="AA19" s="184">
        <v>566</v>
      </c>
      <c r="AB19" s="184"/>
      <c r="AC19" s="184">
        <v>574</v>
      </c>
      <c r="AD19" s="184"/>
      <c r="AE19" s="8"/>
      <c r="AF19" s="8"/>
      <c r="AG19" s="8"/>
      <c r="AH19" s="8"/>
      <c r="AI19" s="11"/>
    </row>
    <row r="20" spans="1:35" s="54" customFormat="1" ht="15.75">
      <c r="A20" s="7">
        <v>17</v>
      </c>
      <c r="B20" s="11" t="s">
        <v>385</v>
      </c>
      <c r="C20" s="7" t="s">
        <v>386</v>
      </c>
      <c r="D20" s="7" t="s">
        <v>9</v>
      </c>
      <c r="E20" s="8">
        <v>578</v>
      </c>
      <c r="F20" s="8"/>
      <c r="G20" s="8">
        <v>581</v>
      </c>
      <c r="H20" s="8">
        <v>0.5</v>
      </c>
      <c r="I20" s="122">
        <v>578</v>
      </c>
      <c r="J20" s="122"/>
      <c r="K20" s="122"/>
      <c r="L20" s="122"/>
      <c r="M20" s="122">
        <v>578</v>
      </c>
      <c r="N20" s="122">
        <v>0.5</v>
      </c>
      <c r="O20" s="122">
        <v>577</v>
      </c>
      <c r="P20" s="122"/>
      <c r="Q20" s="123">
        <v>570</v>
      </c>
      <c r="R20" s="122"/>
      <c r="S20" s="122">
        <v>571</v>
      </c>
      <c r="T20" s="8"/>
      <c r="U20" s="8"/>
      <c r="V20" s="8"/>
      <c r="W20" s="8"/>
      <c r="X20" s="8">
        <v>2304.5</v>
      </c>
      <c r="Y20" s="8">
        <f t="shared" si="1"/>
        <v>576.125</v>
      </c>
      <c r="Z20" s="184">
        <v>576.13</v>
      </c>
      <c r="AA20" s="184">
        <v>579</v>
      </c>
      <c r="AB20" s="184"/>
      <c r="AC20" s="184">
        <v>579</v>
      </c>
      <c r="AD20" s="184"/>
      <c r="AE20" s="8"/>
      <c r="AF20" s="8"/>
      <c r="AG20" s="8"/>
      <c r="AH20" s="8"/>
      <c r="AI20" s="11"/>
    </row>
    <row r="21" spans="1:35" s="54" customFormat="1" ht="15.75">
      <c r="A21" s="7">
        <v>18</v>
      </c>
      <c r="B21" s="72" t="s">
        <v>126</v>
      </c>
      <c r="C21" s="7" t="s">
        <v>127</v>
      </c>
      <c r="D21" s="7" t="s">
        <v>29</v>
      </c>
      <c r="E21" s="122">
        <v>575</v>
      </c>
      <c r="F21" s="122"/>
      <c r="G21" s="122">
        <v>577</v>
      </c>
      <c r="H21" s="122"/>
      <c r="I21" s="122"/>
      <c r="J21" s="122"/>
      <c r="K21" s="122"/>
      <c r="L21" s="122"/>
      <c r="M21" s="122"/>
      <c r="N21" s="122"/>
      <c r="O21" s="122">
        <v>576</v>
      </c>
      <c r="P21" s="122"/>
      <c r="Q21" s="122">
        <v>576</v>
      </c>
      <c r="R21" s="122"/>
      <c r="S21" s="123">
        <v>568</v>
      </c>
      <c r="T21" s="8"/>
      <c r="U21" s="8"/>
      <c r="V21" s="8"/>
      <c r="W21" s="8"/>
      <c r="X21" s="8">
        <v>2304</v>
      </c>
      <c r="Y21" s="8">
        <f t="shared" si="1"/>
        <v>576</v>
      </c>
      <c r="Z21" s="184">
        <v>576</v>
      </c>
      <c r="AA21" s="184">
        <v>565</v>
      </c>
      <c r="AB21" s="184"/>
      <c r="AC21" s="184">
        <v>576</v>
      </c>
      <c r="AD21" s="184"/>
      <c r="AE21" s="8"/>
      <c r="AF21" s="8"/>
      <c r="AG21" s="8"/>
      <c r="AH21" s="8"/>
      <c r="AI21" s="11"/>
    </row>
    <row r="22" spans="1:35" s="54" customFormat="1" ht="15.75">
      <c r="A22" s="7">
        <v>19</v>
      </c>
      <c r="B22" s="16" t="s">
        <v>267</v>
      </c>
      <c r="C22" s="17" t="s">
        <v>268</v>
      </c>
      <c r="D22" s="7" t="s">
        <v>192</v>
      </c>
      <c r="E22" s="132">
        <v>570</v>
      </c>
      <c r="F22" s="132"/>
      <c r="G22" s="132">
        <v>576</v>
      </c>
      <c r="H22" s="132"/>
      <c r="I22" s="132"/>
      <c r="J22" s="132"/>
      <c r="K22" s="132"/>
      <c r="L22" s="132"/>
      <c r="M22" s="132"/>
      <c r="N22" s="132"/>
      <c r="O22" s="133">
        <v>570</v>
      </c>
      <c r="P22" s="132"/>
      <c r="Q22" s="132">
        <v>579</v>
      </c>
      <c r="R22" s="132">
        <v>0.5</v>
      </c>
      <c r="S22" s="132">
        <v>578</v>
      </c>
      <c r="T22" s="132"/>
      <c r="U22" s="132"/>
      <c r="V22" s="132"/>
      <c r="W22" s="132"/>
      <c r="X22" s="8">
        <v>2303.5</v>
      </c>
      <c r="Y22" s="8">
        <f t="shared" si="1"/>
        <v>575.875</v>
      </c>
      <c r="Z22" s="184">
        <v>575.88</v>
      </c>
      <c r="AA22" s="184">
        <v>569</v>
      </c>
      <c r="AB22" s="184"/>
      <c r="AC22" s="184">
        <v>577</v>
      </c>
      <c r="AD22" s="184"/>
      <c r="AE22" s="8"/>
      <c r="AF22" s="8"/>
      <c r="AG22" s="8"/>
      <c r="AH22" s="8"/>
      <c r="AI22" s="11"/>
    </row>
    <row r="23" spans="1:35" s="54" customFormat="1" ht="15.75">
      <c r="A23" s="7">
        <v>20</v>
      </c>
      <c r="B23" s="11" t="s">
        <v>387</v>
      </c>
      <c r="C23" s="7" t="s">
        <v>388</v>
      </c>
      <c r="D23" s="7" t="s">
        <v>119</v>
      </c>
      <c r="E23" s="123">
        <v>573</v>
      </c>
      <c r="F23" s="122"/>
      <c r="G23" s="122">
        <v>574</v>
      </c>
      <c r="H23" s="122"/>
      <c r="I23" s="122"/>
      <c r="J23" s="122"/>
      <c r="K23" s="122"/>
      <c r="L23" s="122"/>
      <c r="M23" s="122"/>
      <c r="N23" s="122"/>
      <c r="O23" s="122">
        <v>575</v>
      </c>
      <c r="P23" s="122"/>
      <c r="Q23" s="122">
        <v>577</v>
      </c>
      <c r="R23" s="122"/>
      <c r="S23" s="122">
        <v>577</v>
      </c>
      <c r="T23" s="122"/>
      <c r="U23" s="122"/>
      <c r="V23" s="122"/>
      <c r="W23" s="122"/>
      <c r="X23" s="8">
        <v>2303</v>
      </c>
      <c r="Y23" s="8">
        <f t="shared" si="1"/>
        <v>575.75</v>
      </c>
      <c r="Z23" s="184">
        <v>575.75</v>
      </c>
      <c r="AA23" s="184">
        <v>571</v>
      </c>
      <c r="AB23" s="184"/>
      <c r="AC23" s="184">
        <v>572</v>
      </c>
      <c r="AD23" s="184"/>
      <c r="AE23" s="8"/>
      <c r="AF23" s="8"/>
      <c r="AG23" s="8"/>
      <c r="AH23" s="8"/>
      <c r="AI23" s="11"/>
    </row>
    <row r="24" spans="1:35" s="54" customFormat="1" ht="15.75">
      <c r="A24" s="7">
        <v>21</v>
      </c>
      <c r="B24" s="11" t="s">
        <v>398</v>
      </c>
      <c r="C24" s="7" t="s">
        <v>534</v>
      </c>
      <c r="D24" s="7" t="s">
        <v>13</v>
      </c>
      <c r="E24" s="123">
        <v>558</v>
      </c>
      <c r="F24" s="122"/>
      <c r="G24" s="122">
        <v>572</v>
      </c>
      <c r="H24" s="122"/>
      <c r="I24" s="122"/>
      <c r="J24" s="122"/>
      <c r="K24" s="122"/>
      <c r="L24" s="122"/>
      <c r="M24" s="122"/>
      <c r="N24" s="122"/>
      <c r="O24" s="122">
        <v>580</v>
      </c>
      <c r="P24" s="122">
        <v>0.25</v>
      </c>
      <c r="Q24" s="122">
        <v>574</v>
      </c>
      <c r="R24" s="122"/>
      <c r="S24" s="122">
        <v>576</v>
      </c>
      <c r="T24" s="8"/>
      <c r="U24" s="8"/>
      <c r="V24" s="8"/>
      <c r="W24" s="8"/>
      <c r="X24" s="8">
        <v>2302.25</v>
      </c>
      <c r="Y24" s="8">
        <f t="shared" si="1"/>
        <v>575.5625</v>
      </c>
      <c r="Z24" s="184">
        <v>575.56</v>
      </c>
      <c r="AA24" s="184">
        <v>568</v>
      </c>
      <c r="AB24" s="184"/>
      <c r="AC24" s="184">
        <v>569</v>
      </c>
      <c r="AD24" s="184"/>
      <c r="AE24" s="8"/>
      <c r="AF24" s="8"/>
      <c r="AG24" s="8"/>
      <c r="AH24" s="8"/>
      <c r="AI24" s="11"/>
    </row>
    <row r="25" spans="1:35" s="54" customFormat="1" ht="15.75">
      <c r="A25" s="7">
        <v>22</v>
      </c>
      <c r="B25" s="11" t="s">
        <v>330</v>
      </c>
      <c r="C25" s="7" t="s">
        <v>331</v>
      </c>
      <c r="D25" s="7" t="s">
        <v>23</v>
      </c>
      <c r="E25" s="122">
        <v>573</v>
      </c>
      <c r="F25" s="122"/>
      <c r="G25" s="123">
        <v>572</v>
      </c>
      <c r="H25" s="122"/>
      <c r="I25" s="122"/>
      <c r="J25" s="122"/>
      <c r="K25" s="122"/>
      <c r="L25" s="122"/>
      <c r="M25" s="122"/>
      <c r="N25" s="122"/>
      <c r="O25" s="122">
        <v>577</v>
      </c>
      <c r="P25" s="122"/>
      <c r="Q25" s="122">
        <v>574</v>
      </c>
      <c r="R25" s="122"/>
      <c r="S25" s="122">
        <v>578</v>
      </c>
      <c r="T25" s="122"/>
      <c r="U25" s="122"/>
      <c r="V25" s="122"/>
      <c r="W25" s="122"/>
      <c r="X25" s="8">
        <v>2302</v>
      </c>
      <c r="Y25" s="8">
        <f t="shared" si="1"/>
        <v>575.5</v>
      </c>
      <c r="Z25" s="184">
        <v>575.5</v>
      </c>
      <c r="AA25" s="184">
        <v>561</v>
      </c>
      <c r="AB25" s="184"/>
      <c r="AC25" s="184">
        <v>573</v>
      </c>
      <c r="AD25" s="184"/>
      <c r="AE25" s="8"/>
      <c r="AF25" s="8"/>
      <c r="AG25" s="8"/>
      <c r="AH25" s="8"/>
      <c r="AI25" s="11"/>
    </row>
    <row r="26" spans="1:35" s="54" customFormat="1" ht="15.75">
      <c r="A26" s="7">
        <v>23</v>
      </c>
      <c r="B26" s="11" t="s">
        <v>85</v>
      </c>
      <c r="C26" s="7" t="s">
        <v>402</v>
      </c>
      <c r="D26" s="7" t="s">
        <v>19</v>
      </c>
      <c r="E26" s="8">
        <v>575</v>
      </c>
      <c r="F26" s="8"/>
      <c r="G26" s="122">
        <v>580</v>
      </c>
      <c r="H26" s="122"/>
      <c r="I26" s="122">
        <v>573</v>
      </c>
      <c r="J26" s="122"/>
      <c r="K26" s="122"/>
      <c r="L26" s="122"/>
      <c r="M26" s="122"/>
      <c r="N26" s="122"/>
      <c r="O26" s="123">
        <v>572</v>
      </c>
      <c r="P26" s="122"/>
      <c r="Q26" s="122">
        <v>574</v>
      </c>
      <c r="R26" s="122"/>
      <c r="S26" s="122">
        <v>574</v>
      </c>
      <c r="T26" s="8"/>
      <c r="U26" s="8"/>
      <c r="V26" s="8"/>
      <c r="W26" s="8"/>
      <c r="X26" s="8">
        <v>2301</v>
      </c>
      <c r="Y26" s="8">
        <f t="shared" si="1"/>
        <v>575.25</v>
      </c>
      <c r="Z26" s="184">
        <v>575.25</v>
      </c>
      <c r="AA26" s="184">
        <v>574</v>
      </c>
      <c r="AB26" s="184"/>
      <c r="AC26" s="184">
        <v>578</v>
      </c>
      <c r="AD26" s="184"/>
      <c r="AE26" s="8"/>
      <c r="AF26" s="8"/>
      <c r="AG26" s="8"/>
      <c r="AH26" s="8"/>
      <c r="AI26" s="11"/>
    </row>
    <row r="27" spans="1:35" s="54" customFormat="1" ht="15.75">
      <c r="A27" s="7">
        <v>24</v>
      </c>
      <c r="B27" s="11" t="s">
        <v>123</v>
      </c>
      <c r="C27" s="18">
        <v>29997</v>
      </c>
      <c r="D27" s="7" t="s">
        <v>10</v>
      </c>
      <c r="E27" s="122">
        <v>574</v>
      </c>
      <c r="F27" s="122"/>
      <c r="G27" s="122">
        <v>572</v>
      </c>
      <c r="H27" s="122"/>
      <c r="I27" s="122"/>
      <c r="J27" s="122"/>
      <c r="K27" s="122"/>
      <c r="L27" s="122"/>
      <c r="M27" s="122"/>
      <c r="N27" s="122"/>
      <c r="O27" s="122">
        <v>579</v>
      </c>
      <c r="P27" s="122">
        <v>0.25</v>
      </c>
      <c r="Q27" s="123">
        <v>569</v>
      </c>
      <c r="R27" s="122"/>
      <c r="S27" s="122">
        <v>575</v>
      </c>
      <c r="T27" s="8"/>
      <c r="U27" s="8"/>
      <c r="V27" s="8"/>
      <c r="W27" s="8"/>
      <c r="X27" s="8">
        <v>2300.25</v>
      </c>
      <c r="Y27" s="8">
        <f t="shared" si="1"/>
        <v>575.0625</v>
      </c>
      <c r="Z27" s="184">
        <v>575.06</v>
      </c>
      <c r="AA27" s="184"/>
      <c r="AB27" s="184"/>
      <c r="AC27" s="184"/>
      <c r="AD27" s="184"/>
      <c r="AE27" s="8"/>
      <c r="AF27" s="8"/>
      <c r="AG27" s="8"/>
      <c r="AH27" s="8"/>
      <c r="AI27" s="11"/>
    </row>
    <row r="28" spans="1:35" s="54" customFormat="1" ht="15.75">
      <c r="A28" s="7">
        <v>25</v>
      </c>
      <c r="B28" s="11" t="s">
        <v>323</v>
      </c>
      <c r="C28" s="7" t="s">
        <v>324</v>
      </c>
      <c r="D28" s="7" t="s">
        <v>8</v>
      </c>
      <c r="E28" s="8">
        <v>577</v>
      </c>
      <c r="F28" s="8"/>
      <c r="G28" s="122">
        <v>580</v>
      </c>
      <c r="H28" s="122">
        <v>0.25</v>
      </c>
      <c r="I28" s="122">
        <v>572</v>
      </c>
      <c r="J28" s="122"/>
      <c r="K28" s="122"/>
      <c r="L28" s="122"/>
      <c r="M28" s="122"/>
      <c r="N28" s="122"/>
      <c r="O28" s="123">
        <v>572</v>
      </c>
      <c r="P28" s="122"/>
      <c r="Q28" s="122">
        <v>574</v>
      </c>
      <c r="R28" s="122"/>
      <c r="S28" s="122">
        <v>574</v>
      </c>
      <c r="T28" s="8"/>
      <c r="U28" s="8"/>
      <c r="V28" s="8"/>
      <c r="W28" s="8"/>
      <c r="X28" s="8">
        <v>2300.25</v>
      </c>
      <c r="Y28" s="8">
        <f t="shared" si="1"/>
        <v>575.0625</v>
      </c>
      <c r="Z28" s="184">
        <v>575.06</v>
      </c>
      <c r="AA28" s="184">
        <v>576</v>
      </c>
      <c r="AB28" s="184"/>
      <c r="AC28" s="184">
        <v>580</v>
      </c>
      <c r="AD28" s="184"/>
      <c r="AE28" s="8"/>
      <c r="AF28" s="8"/>
      <c r="AG28" s="8"/>
      <c r="AH28" s="8"/>
      <c r="AI28" s="11"/>
    </row>
    <row r="29" spans="1:35" s="54" customFormat="1" ht="15.75">
      <c r="A29" s="7">
        <v>26</v>
      </c>
      <c r="B29" s="11" t="s">
        <v>495</v>
      </c>
      <c r="C29" s="7" t="s">
        <v>496</v>
      </c>
      <c r="D29" s="7" t="s">
        <v>13</v>
      </c>
      <c r="E29" s="8">
        <v>582</v>
      </c>
      <c r="F29" s="8"/>
      <c r="G29" s="122">
        <v>579</v>
      </c>
      <c r="H29" s="122"/>
      <c r="I29" s="122"/>
      <c r="J29" s="122"/>
      <c r="K29" s="122"/>
      <c r="L29" s="122"/>
      <c r="M29" s="122">
        <v>571</v>
      </c>
      <c r="N29" s="122"/>
      <c r="O29" s="123">
        <v>571</v>
      </c>
      <c r="P29" s="122"/>
      <c r="Q29" s="122">
        <v>575</v>
      </c>
      <c r="R29" s="122"/>
      <c r="S29" s="122">
        <v>575</v>
      </c>
      <c r="T29" s="8"/>
      <c r="U29" s="8"/>
      <c r="V29" s="8"/>
      <c r="W29" s="8"/>
      <c r="X29" s="8">
        <v>2300</v>
      </c>
      <c r="Y29" s="8">
        <f t="shared" si="1"/>
        <v>575</v>
      </c>
      <c r="Z29" s="184">
        <v>575</v>
      </c>
      <c r="AA29" s="184">
        <v>577</v>
      </c>
      <c r="AB29" s="184"/>
      <c r="AC29" s="184">
        <v>575</v>
      </c>
      <c r="AD29" s="184"/>
      <c r="AE29" s="8"/>
      <c r="AF29" s="8"/>
      <c r="AG29" s="8"/>
      <c r="AH29" s="8"/>
      <c r="AI29" s="11"/>
    </row>
    <row r="30" spans="1:35" s="54" customFormat="1" ht="15.75">
      <c r="A30" s="7">
        <v>27</v>
      </c>
      <c r="B30" s="11" t="s">
        <v>394</v>
      </c>
      <c r="C30" s="7" t="s">
        <v>395</v>
      </c>
      <c r="D30" s="7" t="s">
        <v>13</v>
      </c>
      <c r="E30" s="8">
        <v>573</v>
      </c>
      <c r="F30" s="8"/>
      <c r="G30" s="122">
        <v>578</v>
      </c>
      <c r="H30" s="122"/>
      <c r="I30" s="122">
        <v>568</v>
      </c>
      <c r="J30" s="122"/>
      <c r="K30" s="122"/>
      <c r="L30" s="122"/>
      <c r="M30" s="122"/>
      <c r="N30" s="122"/>
      <c r="O30" s="122">
        <v>580</v>
      </c>
      <c r="P30" s="122">
        <v>2</v>
      </c>
      <c r="Q30" s="122">
        <v>572</v>
      </c>
      <c r="R30" s="122"/>
      <c r="S30" s="123">
        <v>565</v>
      </c>
      <c r="T30" s="8"/>
      <c r="U30" s="8"/>
      <c r="V30" s="8"/>
      <c r="W30" s="8"/>
      <c r="X30" s="8">
        <v>2300</v>
      </c>
      <c r="Y30" s="8">
        <f t="shared" si="1"/>
        <v>575</v>
      </c>
      <c r="Z30" s="184">
        <v>575</v>
      </c>
      <c r="AA30" s="184">
        <v>584</v>
      </c>
      <c r="AB30" s="184"/>
      <c r="AC30" s="184">
        <v>586</v>
      </c>
      <c r="AD30" s="184">
        <v>1</v>
      </c>
      <c r="AE30" s="8"/>
      <c r="AF30" s="8"/>
      <c r="AG30" s="8"/>
      <c r="AH30" s="8"/>
      <c r="AI30" s="11"/>
    </row>
    <row r="31" spans="1:35" s="54" customFormat="1" ht="15.75">
      <c r="A31" s="7">
        <v>28</v>
      </c>
      <c r="B31" s="72" t="s">
        <v>396</v>
      </c>
      <c r="C31" s="7" t="s">
        <v>397</v>
      </c>
      <c r="D31" s="7" t="s">
        <v>13</v>
      </c>
      <c r="E31" s="122">
        <v>574</v>
      </c>
      <c r="F31" s="122"/>
      <c r="G31" s="122">
        <v>578</v>
      </c>
      <c r="H31" s="122"/>
      <c r="I31" s="122"/>
      <c r="J31" s="122"/>
      <c r="K31" s="122"/>
      <c r="L31" s="122"/>
      <c r="M31" s="122"/>
      <c r="N31" s="122"/>
      <c r="O31" s="123">
        <v>564</v>
      </c>
      <c r="P31" s="122"/>
      <c r="Q31" s="122">
        <v>574</v>
      </c>
      <c r="R31" s="122"/>
      <c r="S31" s="122">
        <v>573</v>
      </c>
      <c r="T31" s="8"/>
      <c r="U31" s="8"/>
      <c r="V31" s="8"/>
      <c r="W31" s="8"/>
      <c r="X31" s="8">
        <v>2299</v>
      </c>
      <c r="Y31" s="8">
        <f t="shared" si="1"/>
        <v>574.75</v>
      </c>
      <c r="Z31" s="8">
        <v>574.75</v>
      </c>
      <c r="AA31" s="8"/>
      <c r="AB31" s="8"/>
      <c r="AC31" s="8"/>
      <c r="AD31" s="8"/>
      <c r="AE31" s="8"/>
      <c r="AF31" s="8"/>
      <c r="AG31" s="8"/>
      <c r="AH31" s="8"/>
      <c r="AI31" s="11"/>
    </row>
    <row r="32" spans="1:35" s="54" customFormat="1" ht="15.75">
      <c r="A32" s="7">
        <v>29</v>
      </c>
      <c r="B32" s="72" t="s">
        <v>497</v>
      </c>
      <c r="C32" s="7" t="s">
        <v>486</v>
      </c>
      <c r="D32" s="7" t="s">
        <v>57</v>
      </c>
      <c r="E32" s="122">
        <v>579</v>
      </c>
      <c r="F32" s="122"/>
      <c r="G32" s="123">
        <v>570</v>
      </c>
      <c r="H32" s="122"/>
      <c r="I32" s="122"/>
      <c r="J32" s="122"/>
      <c r="K32" s="122"/>
      <c r="L32" s="122"/>
      <c r="M32" s="122"/>
      <c r="N32" s="122"/>
      <c r="O32" s="122">
        <v>571</v>
      </c>
      <c r="P32" s="122"/>
      <c r="Q32" s="122">
        <v>572</v>
      </c>
      <c r="R32" s="122"/>
      <c r="S32" s="122">
        <v>576</v>
      </c>
      <c r="T32" s="8"/>
      <c r="U32" s="8"/>
      <c r="V32" s="8"/>
      <c r="W32" s="8"/>
      <c r="X32" s="8">
        <v>2298</v>
      </c>
      <c r="Y32" s="8">
        <f t="shared" si="1"/>
        <v>574.5</v>
      </c>
      <c r="Z32" s="8">
        <v>574.5</v>
      </c>
      <c r="AA32" s="8"/>
      <c r="AB32" s="8"/>
      <c r="AC32" s="8"/>
      <c r="AD32" s="8"/>
      <c r="AE32" s="8"/>
      <c r="AF32" s="8"/>
      <c r="AG32" s="8"/>
      <c r="AH32" s="8"/>
      <c r="AI32" s="11"/>
    </row>
    <row r="33" spans="1:35" s="54" customFormat="1" ht="15.75">
      <c r="A33" s="7">
        <v>30</v>
      </c>
      <c r="B33" s="72" t="s">
        <v>257</v>
      </c>
      <c r="C33" s="7" t="s">
        <v>258</v>
      </c>
      <c r="D33" s="7" t="s">
        <v>23</v>
      </c>
      <c r="E33" s="122">
        <v>582</v>
      </c>
      <c r="F33" s="122"/>
      <c r="G33" s="122">
        <v>573</v>
      </c>
      <c r="H33" s="122"/>
      <c r="I33" s="122"/>
      <c r="J33" s="122"/>
      <c r="K33" s="122"/>
      <c r="L33" s="122"/>
      <c r="M33" s="122"/>
      <c r="N33" s="122"/>
      <c r="O33" s="122">
        <v>569</v>
      </c>
      <c r="P33" s="122"/>
      <c r="Q33" s="123">
        <v>569</v>
      </c>
      <c r="R33" s="122"/>
      <c r="S33" s="122">
        <v>574</v>
      </c>
      <c r="T33" s="8"/>
      <c r="U33" s="8"/>
      <c r="V33" s="8"/>
      <c r="W33" s="8"/>
      <c r="X33" s="8">
        <v>2298</v>
      </c>
      <c r="Y33" s="8">
        <f t="shared" si="1"/>
        <v>574.5</v>
      </c>
      <c r="Z33" s="8">
        <v>574.5</v>
      </c>
      <c r="AA33" s="8"/>
      <c r="AB33" s="8"/>
      <c r="AC33" s="8"/>
      <c r="AD33" s="8"/>
      <c r="AE33" s="8"/>
      <c r="AF33" s="8"/>
      <c r="AG33" s="8"/>
      <c r="AH33" s="8"/>
      <c r="AI33" s="11"/>
    </row>
    <row r="34" spans="1:35" s="54" customFormat="1" ht="15.75">
      <c r="A34" s="7">
        <v>31</v>
      </c>
      <c r="B34" s="72" t="s">
        <v>550</v>
      </c>
      <c r="C34" s="7" t="s">
        <v>551</v>
      </c>
      <c r="D34" s="7" t="s">
        <v>13</v>
      </c>
      <c r="E34" s="122">
        <v>574</v>
      </c>
      <c r="F34" s="122"/>
      <c r="G34" s="122">
        <v>572</v>
      </c>
      <c r="H34" s="122"/>
      <c r="I34" s="122"/>
      <c r="J34" s="122"/>
      <c r="K34" s="122"/>
      <c r="L34" s="122"/>
      <c r="M34" s="122"/>
      <c r="N34" s="122"/>
      <c r="O34" s="123">
        <v>567</v>
      </c>
      <c r="P34" s="122"/>
      <c r="Q34" s="122">
        <v>575</v>
      </c>
      <c r="R34" s="122"/>
      <c r="S34" s="122">
        <v>576</v>
      </c>
      <c r="T34" s="8"/>
      <c r="U34" s="8"/>
      <c r="V34" s="8"/>
      <c r="W34" s="8"/>
      <c r="X34" s="8">
        <v>2297</v>
      </c>
      <c r="Y34" s="8">
        <f t="shared" si="1"/>
        <v>574.25</v>
      </c>
      <c r="Z34" s="8">
        <v>574.25</v>
      </c>
      <c r="AA34" s="8"/>
      <c r="AB34" s="8"/>
      <c r="AC34" s="8"/>
      <c r="AD34" s="8"/>
      <c r="AE34" s="8"/>
      <c r="AF34" s="8"/>
      <c r="AG34" s="8"/>
      <c r="AH34" s="8"/>
      <c r="AI34" s="11"/>
    </row>
    <row r="35" spans="1:35" s="54" customFormat="1" ht="15.75">
      <c r="A35" s="7">
        <v>32</v>
      </c>
      <c r="B35" s="11" t="s">
        <v>535</v>
      </c>
      <c r="C35" s="7" t="s">
        <v>536</v>
      </c>
      <c r="D35" s="7" t="s">
        <v>9</v>
      </c>
      <c r="E35" s="122">
        <v>574</v>
      </c>
      <c r="F35" s="122"/>
      <c r="G35" s="122">
        <v>580</v>
      </c>
      <c r="H35" s="122"/>
      <c r="I35" s="122"/>
      <c r="J35" s="122"/>
      <c r="K35" s="122"/>
      <c r="L35" s="122"/>
      <c r="M35" s="122"/>
      <c r="N35" s="122"/>
      <c r="O35" s="122">
        <v>570</v>
      </c>
      <c r="P35" s="122"/>
      <c r="Q35" s="123">
        <v>568</v>
      </c>
      <c r="R35" s="122"/>
      <c r="S35" s="122">
        <v>573</v>
      </c>
      <c r="T35" s="8"/>
      <c r="U35" s="8"/>
      <c r="V35" s="8"/>
      <c r="W35" s="8"/>
      <c r="X35" s="8">
        <v>2297</v>
      </c>
      <c r="Y35" s="8">
        <f t="shared" si="1"/>
        <v>574.25</v>
      </c>
      <c r="Z35" s="8">
        <v>574.25</v>
      </c>
      <c r="AA35" s="8"/>
      <c r="AB35" s="8"/>
      <c r="AC35" s="8"/>
      <c r="AD35" s="8"/>
      <c r="AE35" s="8"/>
      <c r="AF35" s="8"/>
      <c r="AG35" s="8"/>
      <c r="AH35" s="8"/>
      <c r="AI35" s="11"/>
    </row>
    <row r="36" spans="1:35" s="54" customFormat="1" ht="15.75">
      <c r="A36" s="7">
        <v>33</v>
      </c>
      <c r="B36" s="72" t="s">
        <v>400</v>
      </c>
      <c r="C36" s="7" t="s">
        <v>401</v>
      </c>
      <c r="D36" s="7" t="s">
        <v>119</v>
      </c>
      <c r="E36" s="122">
        <v>576</v>
      </c>
      <c r="F36" s="122"/>
      <c r="G36" s="122">
        <v>576</v>
      </c>
      <c r="H36" s="122"/>
      <c r="I36" s="122"/>
      <c r="J36" s="122"/>
      <c r="K36" s="122"/>
      <c r="L36" s="122"/>
      <c r="M36" s="122"/>
      <c r="N36" s="122"/>
      <c r="O36" s="122">
        <v>576</v>
      </c>
      <c r="P36" s="122"/>
      <c r="Q36" s="123">
        <v>563</v>
      </c>
      <c r="R36" s="122"/>
      <c r="S36" s="122">
        <v>569</v>
      </c>
      <c r="T36" s="8"/>
      <c r="U36" s="8"/>
      <c r="V36" s="8"/>
      <c r="W36" s="8"/>
      <c r="X36" s="8">
        <v>2297</v>
      </c>
      <c r="Y36" s="8">
        <f t="shared" si="1"/>
        <v>574.25</v>
      </c>
      <c r="Z36" s="8">
        <v>574.25</v>
      </c>
      <c r="AA36" s="8"/>
      <c r="AB36" s="8"/>
      <c r="AC36" s="8"/>
      <c r="AD36" s="8"/>
      <c r="AE36" s="8"/>
      <c r="AF36" s="8"/>
      <c r="AG36" s="8"/>
      <c r="AH36" s="8"/>
      <c r="AI36" s="11"/>
    </row>
    <row r="37" spans="1:35" s="54" customFormat="1" ht="15.75">
      <c r="A37" s="7">
        <v>34</v>
      </c>
      <c r="B37" s="16" t="s">
        <v>266</v>
      </c>
      <c r="C37" s="17" t="s">
        <v>263</v>
      </c>
      <c r="D37" s="7" t="s">
        <v>8</v>
      </c>
      <c r="E37" s="132">
        <v>577</v>
      </c>
      <c r="F37" s="132"/>
      <c r="G37" s="132">
        <v>577</v>
      </c>
      <c r="H37" s="132"/>
      <c r="I37" s="132"/>
      <c r="J37" s="132"/>
      <c r="K37" s="132"/>
      <c r="L37" s="132"/>
      <c r="M37" s="132"/>
      <c r="N37" s="132"/>
      <c r="O37" s="132">
        <v>572</v>
      </c>
      <c r="P37" s="132"/>
      <c r="Q37" s="132">
        <v>571</v>
      </c>
      <c r="R37" s="132"/>
      <c r="S37" s="133">
        <v>567</v>
      </c>
      <c r="T37" s="131"/>
      <c r="U37" s="131"/>
      <c r="V37" s="131"/>
      <c r="W37" s="131"/>
      <c r="X37" s="8">
        <v>2297</v>
      </c>
      <c r="Y37" s="8">
        <f t="shared" si="1"/>
        <v>574.25</v>
      </c>
      <c r="Z37" s="8">
        <v>574.25</v>
      </c>
      <c r="AA37" s="8"/>
      <c r="AB37" s="8"/>
      <c r="AC37" s="8"/>
      <c r="AD37" s="8"/>
      <c r="AE37" s="8"/>
      <c r="AF37" s="8"/>
      <c r="AG37" s="8"/>
      <c r="AH37" s="8"/>
      <c r="AI37" s="11"/>
    </row>
    <row r="38" spans="1:35" s="54" customFormat="1" ht="15.75">
      <c r="A38" s="7">
        <v>35</v>
      </c>
      <c r="B38" s="11" t="s">
        <v>552</v>
      </c>
      <c r="C38" s="7" t="s">
        <v>553</v>
      </c>
      <c r="D38" s="7" t="s">
        <v>192</v>
      </c>
      <c r="E38" s="122">
        <v>577</v>
      </c>
      <c r="F38" s="122"/>
      <c r="G38" s="122">
        <v>570</v>
      </c>
      <c r="H38" s="122"/>
      <c r="I38" s="122"/>
      <c r="J38" s="122"/>
      <c r="K38" s="122"/>
      <c r="L38" s="122"/>
      <c r="M38" s="122"/>
      <c r="N38" s="122"/>
      <c r="O38" s="122">
        <v>575</v>
      </c>
      <c r="P38" s="122"/>
      <c r="Q38" s="123">
        <v>566</v>
      </c>
      <c r="R38" s="122"/>
      <c r="S38" s="122">
        <v>574</v>
      </c>
      <c r="T38" s="8"/>
      <c r="U38" s="8"/>
      <c r="V38" s="8"/>
      <c r="W38" s="8"/>
      <c r="X38" s="8">
        <v>2296</v>
      </c>
      <c r="Y38" s="8">
        <f t="shared" si="1"/>
        <v>574</v>
      </c>
      <c r="Z38" s="8">
        <v>574</v>
      </c>
      <c r="AA38" s="8"/>
      <c r="AB38" s="8"/>
      <c r="AC38" s="8"/>
      <c r="AD38" s="8"/>
      <c r="AE38" s="8"/>
      <c r="AF38" s="8"/>
      <c r="AG38" s="8"/>
      <c r="AH38" s="8"/>
      <c r="AI38" s="11"/>
    </row>
    <row r="39" spans="1:35" s="54" customFormat="1" ht="15.75">
      <c r="A39" s="7">
        <v>36</v>
      </c>
      <c r="B39" s="11" t="s">
        <v>424</v>
      </c>
      <c r="C39" s="7" t="s">
        <v>423</v>
      </c>
      <c r="D39" s="7" t="s">
        <v>13</v>
      </c>
      <c r="E39" s="122">
        <v>574</v>
      </c>
      <c r="F39" s="122"/>
      <c r="G39" s="122">
        <v>572</v>
      </c>
      <c r="H39" s="122"/>
      <c r="I39" s="122"/>
      <c r="J39" s="122"/>
      <c r="K39" s="122"/>
      <c r="L39" s="122"/>
      <c r="M39" s="122"/>
      <c r="N39" s="122"/>
      <c r="O39" s="122">
        <v>578</v>
      </c>
      <c r="P39" s="122"/>
      <c r="Q39" s="123">
        <v>566</v>
      </c>
      <c r="R39" s="122"/>
      <c r="S39" s="122">
        <v>572</v>
      </c>
      <c r="T39" s="8"/>
      <c r="U39" s="8"/>
      <c r="V39" s="8"/>
      <c r="W39" s="8"/>
      <c r="X39" s="8">
        <v>2296</v>
      </c>
      <c r="Y39" s="8">
        <f t="shared" si="1"/>
        <v>574</v>
      </c>
      <c r="Z39" s="8">
        <v>574</v>
      </c>
      <c r="AA39" s="8"/>
      <c r="AB39" s="8"/>
      <c r="AC39" s="8"/>
      <c r="AD39" s="8"/>
      <c r="AE39" s="8"/>
      <c r="AF39" s="8"/>
      <c r="AG39" s="8"/>
      <c r="AH39" s="8"/>
      <c r="AI39" s="11"/>
    </row>
    <row r="40" spans="1:35" s="54" customFormat="1" ht="15.75">
      <c r="A40" s="7">
        <v>37</v>
      </c>
      <c r="B40" s="11" t="s">
        <v>407</v>
      </c>
      <c r="C40" s="7" t="s">
        <v>582</v>
      </c>
      <c r="D40" s="7" t="s">
        <v>83</v>
      </c>
      <c r="E40" s="122">
        <v>573</v>
      </c>
      <c r="F40" s="122"/>
      <c r="G40" s="122">
        <v>571</v>
      </c>
      <c r="H40" s="122"/>
      <c r="I40" s="122"/>
      <c r="J40" s="122"/>
      <c r="K40" s="122"/>
      <c r="L40" s="122"/>
      <c r="M40" s="122"/>
      <c r="N40" s="122"/>
      <c r="O40" s="123">
        <v>567</v>
      </c>
      <c r="P40" s="122"/>
      <c r="Q40" s="122">
        <v>576</v>
      </c>
      <c r="R40" s="122"/>
      <c r="S40" s="122">
        <v>575</v>
      </c>
      <c r="T40" s="8"/>
      <c r="U40" s="8"/>
      <c r="V40" s="8"/>
      <c r="W40" s="8"/>
      <c r="X40" s="8">
        <v>2295</v>
      </c>
      <c r="Y40" s="8">
        <f t="shared" si="1"/>
        <v>573.75</v>
      </c>
      <c r="Z40" s="8">
        <v>573.75</v>
      </c>
      <c r="AA40" s="8"/>
      <c r="AB40" s="8"/>
      <c r="AC40" s="8"/>
      <c r="AD40" s="8"/>
      <c r="AE40" s="8"/>
      <c r="AF40" s="8"/>
      <c r="AG40" s="8"/>
      <c r="AH40" s="8"/>
      <c r="AI40" s="11"/>
    </row>
    <row r="41" spans="1:35" s="54" customFormat="1" ht="15.75">
      <c r="A41" s="7">
        <v>38</v>
      </c>
      <c r="B41" s="11" t="s">
        <v>548</v>
      </c>
      <c r="C41" s="7" t="s">
        <v>549</v>
      </c>
      <c r="D41" s="7" t="s">
        <v>9</v>
      </c>
      <c r="E41" s="122">
        <v>572</v>
      </c>
      <c r="F41" s="122"/>
      <c r="G41" s="122">
        <v>576</v>
      </c>
      <c r="H41" s="122"/>
      <c r="I41" s="122"/>
      <c r="J41" s="122"/>
      <c r="K41" s="122"/>
      <c r="L41" s="122"/>
      <c r="M41" s="122"/>
      <c r="N41" s="122"/>
      <c r="O41" s="123">
        <v>568</v>
      </c>
      <c r="P41" s="122"/>
      <c r="Q41" s="122">
        <v>569</v>
      </c>
      <c r="R41" s="122"/>
      <c r="S41" s="122">
        <v>577</v>
      </c>
      <c r="T41" s="122"/>
      <c r="U41" s="122"/>
      <c r="V41" s="122"/>
      <c r="W41" s="122"/>
      <c r="X41" s="8">
        <v>2294</v>
      </c>
      <c r="Y41" s="8">
        <f t="shared" si="1"/>
        <v>573.5</v>
      </c>
      <c r="Z41" s="8">
        <v>573.5</v>
      </c>
      <c r="AA41" s="8"/>
      <c r="AB41" s="8"/>
      <c r="AC41" s="8"/>
      <c r="AD41" s="8"/>
      <c r="AE41" s="8"/>
      <c r="AF41" s="8"/>
      <c r="AG41" s="8"/>
      <c r="AH41" s="8"/>
      <c r="AI41" s="11"/>
    </row>
    <row r="42" spans="1:35" s="54" customFormat="1" ht="15.75">
      <c r="A42" s="7">
        <v>39</v>
      </c>
      <c r="B42" s="149" t="s">
        <v>262</v>
      </c>
      <c r="C42" s="41" t="s">
        <v>139</v>
      </c>
      <c r="D42" s="41" t="s">
        <v>16</v>
      </c>
      <c r="E42" s="122">
        <v>575</v>
      </c>
      <c r="F42" s="122"/>
      <c r="G42" s="122">
        <v>574</v>
      </c>
      <c r="H42" s="122"/>
      <c r="I42" s="122"/>
      <c r="J42" s="122"/>
      <c r="K42" s="122"/>
      <c r="L42" s="122"/>
      <c r="M42" s="122"/>
      <c r="N42" s="122"/>
      <c r="O42" s="122">
        <v>572</v>
      </c>
      <c r="P42" s="122"/>
      <c r="Q42" s="123">
        <v>567</v>
      </c>
      <c r="R42" s="122"/>
      <c r="S42" s="122">
        <v>572</v>
      </c>
      <c r="T42" s="8"/>
      <c r="U42" s="8"/>
      <c r="V42" s="8"/>
      <c r="W42" s="8"/>
      <c r="X42" s="8">
        <v>2293</v>
      </c>
      <c r="Y42" s="8">
        <f t="shared" si="1"/>
        <v>573.25</v>
      </c>
      <c r="Z42" s="8">
        <v>573.25</v>
      </c>
      <c r="AA42" s="8"/>
      <c r="AB42" s="8"/>
      <c r="AC42" s="8"/>
      <c r="AD42" s="8"/>
      <c r="AE42" s="8"/>
      <c r="AF42" s="8"/>
      <c r="AG42" s="8"/>
      <c r="AH42" s="8"/>
      <c r="AI42" s="11"/>
    </row>
    <row r="43" spans="1:35" s="54" customFormat="1" ht="15.75">
      <c r="A43" s="7">
        <v>40</v>
      </c>
      <c r="B43" s="11" t="s">
        <v>580</v>
      </c>
      <c r="C43" s="7" t="s">
        <v>581</v>
      </c>
      <c r="D43" s="7" t="s">
        <v>19</v>
      </c>
      <c r="E43" s="122">
        <v>578</v>
      </c>
      <c r="F43" s="122"/>
      <c r="G43" s="122">
        <v>572</v>
      </c>
      <c r="H43" s="122"/>
      <c r="I43" s="122"/>
      <c r="J43" s="122"/>
      <c r="K43" s="122"/>
      <c r="L43" s="122"/>
      <c r="M43" s="122"/>
      <c r="N43" s="122"/>
      <c r="O43" s="122">
        <v>575</v>
      </c>
      <c r="P43" s="122"/>
      <c r="Q43" s="122">
        <v>568</v>
      </c>
      <c r="R43" s="122"/>
      <c r="S43" s="123">
        <v>568</v>
      </c>
      <c r="T43" s="8"/>
      <c r="U43" s="8"/>
      <c r="V43" s="8"/>
      <c r="W43" s="8"/>
      <c r="X43" s="8">
        <v>2293</v>
      </c>
      <c r="Y43" s="8">
        <f t="shared" si="1"/>
        <v>573.25</v>
      </c>
      <c r="Z43" s="8">
        <v>573.25</v>
      </c>
      <c r="AA43" s="8"/>
      <c r="AB43" s="8"/>
      <c r="AC43" s="8"/>
      <c r="AD43" s="8"/>
      <c r="AE43" s="8"/>
      <c r="AF43" s="8"/>
      <c r="AG43" s="8"/>
      <c r="AH43" s="8"/>
      <c r="AI43" s="11"/>
    </row>
    <row r="44" spans="1:35" s="54" customFormat="1" ht="15.75">
      <c r="A44" s="7">
        <v>41</v>
      </c>
      <c r="B44" s="40" t="s">
        <v>256</v>
      </c>
      <c r="C44" s="41" t="s">
        <v>254</v>
      </c>
      <c r="D44" s="41" t="s">
        <v>175</v>
      </c>
      <c r="E44" s="122">
        <v>571</v>
      </c>
      <c r="F44" s="122"/>
      <c r="G44" s="122">
        <v>574</v>
      </c>
      <c r="H44" s="122"/>
      <c r="I44" s="122"/>
      <c r="J44" s="122"/>
      <c r="K44" s="122"/>
      <c r="L44" s="122"/>
      <c r="M44" s="122"/>
      <c r="N44" s="122"/>
      <c r="O44" s="122">
        <v>576</v>
      </c>
      <c r="P44" s="122"/>
      <c r="Q44" s="123">
        <v>563</v>
      </c>
      <c r="R44" s="122"/>
      <c r="S44" s="122">
        <v>571</v>
      </c>
      <c r="T44" s="8"/>
      <c r="U44" s="8"/>
      <c r="V44" s="8"/>
      <c r="W44" s="8"/>
      <c r="X44" s="8">
        <v>2292</v>
      </c>
      <c r="Y44" s="8">
        <f t="shared" si="1"/>
        <v>573</v>
      </c>
      <c r="Z44" s="8">
        <v>573</v>
      </c>
      <c r="AA44" s="8"/>
      <c r="AB44" s="8"/>
      <c r="AC44" s="8"/>
      <c r="AD44" s="8"/>
      <c r="AE44" s="8"/>
      <c r="AF44" s="8"/>
      <c r="AG44" s="8"/>
      <c r="AH44" s="8"/>
      <c r="AI44" s="11"/>
    </row>
  </sheetData>
  <sheetProtection/>
  <mergeCells count="1">
    <mergeCell ref="A1:AI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4"/>
  <sheetViews>
    <sheetView zoomScale="70" zoomScaleNormal="70" zoomScalePageLayoutView="0" workbookViewId="0" topLeftCell="F1">
      <selection activeCell="AD5" sqref="AD5:AD44"/>
    </sheetView>
  </sheetViews>
  <sheetFormatPr defaultColWidth="9.140625" defaultRowHeight="15"/>
  <cols>
    <col min="1" max="1" width="6.7109375" style="10" customWidth="1"/>
    <col min="2" max="2" width="41.421875" style="6" bestFit="1" customWidth="1"/>
    <col min="3" max="3" width="12.421875" style="10" bestFit="1" customWidth="1"/>
    <col min="4" max="4" width="8.28125" style="1" customWidth="1"/>
    <col min="5" max="5" width="9.7109375" style="13" bestFit="1" customWidth="1"/>
    <col min="6" max="6" width="5.7109375" style="13" bestFit="1" customWidth="1"/>
    <col min="7" max="7" width="10.7109375" style="13" customWidth="1"/>
    <col min="8" max="8" width="5.7109375" style="13" bestFit="1" customWidth="1"/>
    <col min="9" max="9" width="13.28125" style="13" bestFit="1" customWidth="1"/>
    <col min="10" max="13" width="13.28125" style="13" customWidth="1"/>
    <col min="14" max="14" width="12.7109375" style="13" bestFit="1" customWidth="1"/>
    <col min="15" max="15" width="5.7109375" style="13" bestFit="1" customWidth="1"/>
    <col min="16" max="16" width="9.140625" style="13" bestFit="1" customWidth="1"/>
    <col min="17" max="19" width="9.140625" style="13" customWidth="1"/>
    <col min="20" max="20" width="12.28125" style="13" bestFit="1" customWidth="1"/>
    <col min="21" max="21" width="9.28125" style="13" bestFit="1" customWidth="1"/>
    <col min="22" max="22" width="8.57421875" style="13" bestFit="1" customWidth="1"/>
    <col min="23" max="23" width="16.8515625" style="13" customWidth="1"/>
    <col min="24" max="24" width="10.140625" style="13" bestFit="1" customWidth="1"/>
    <col min="25" max="27" width="10.140625" style="13" customWidth="1"/>
    <col min="28" max="28" width="8.28125" style="13" bestFit="1" customWidth="1"/>
    <col min="29" max="29" width="8.140625" style="13" customWidth="1"/>
    <col min="30" max="30" width="11.00390625" style="13" bestFit="1" customWidth="1"/>
    <col min="31" max="16384" width="9.140625" style="6" customWidth="1"/>
  </cols>
  <sheetData>
    <row r="1" spans="1:31" ht="15.75">
      <c r="A1" s="141"/>
      <c r="B1" s="82"/>
      <c r="C1" s="141"/>
      <c r="D1" s="14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82"/>
    </row>
    <row r="2" spans="1:31" ht="30">
      <c r="A2" s="176" t="s">
        <v>620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</row>
    <row r="3" spans="1:31" ht="15.75">
      <c r="A3" s="117"/>
      <c r="B3" s="47" t="s">
        <v>577</v>
      </c>
      <c r="C3" s="117"/>
      <c r="D3" s="11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47"/>
    </row>
    <row r="4" spans="1:31" s="12" customFormat="1" ht="45">
      <c r="A4" s="117" t="s">
        <v>0</v>
      </c>
      <c r="B4" s="79" t="s">
        <v>1</v>
      </c>
      <c r="C4" s="117" t="s">
        <v>2</v>
      </c>
      <c r="D4" s="117" t="s">
        <v>3</v>
      </c>
      <c r="E4" s="28" t="s">
        <v>584</v>
      </c>
      <c r="F4" s="28" t="s">
        <v>482</v>
      </c>
      <c r="G4" s="28" t="s">
        <v>585</v>
      </c>
      <c r="H4" s="28" t="s">
        <v>479</v>
      </c>
      <c r="I4" s="28" t="s">
        <v>592</v>
      </c>
      <c r="J4" s="28" t="s">
        <v>482</v>
      </c>
      <c r="K4" s="28" t="s">
        <v>593</v>
      </c>
      <c r="L4" s="28" t="s">
        <v>602</v>
      </c>
      <c r="M4" s="28" t="s">
        <v>482</v>
      </c>
      <c r="N4" s="28" t="s">
        <v>594</v>
      </c>
      <c r="O4" s="28" t="s">
        <v>479</v>
      </c>
      <c r="P4" s="28" t="s">
        <v>603</v>
      </c>
      <c r="Q4" s="28" t="s">
        <v>482</v>
      </c>
      <c r="R4" s="28" t="s">
        <v>604</v>
      </c>
      <c r="S4" s="28" t="s">
        <v>479</v>
      </c>
      <c r="T4" s="28" t="s">
        <v>632</v>
      </c>
      <c r="U4" s="28" t="s">
        <v>481</v>
      </c>
      <c r="V4" s="164" t="s">
        <v>5</v>
      </c>
      <c r="W4" s="150" t="s">
        <v>642</v>
      </c>
      <c r="X4" s="150" t="s">
        <v>639</v>
      </c>
      <c r="Y4" s="150" t="s">
        <v>482</v>
      </c>
      <c r="Z4" s="150" t="s">
        <v>643</v>
      </c>
      <c r="AA4" s="150" t="s">
        <v>479</v>
      </c>
      <c r="AB4" s="28" t="s">
        <v>546</v>
      </c>
      <c r="AC4" s="28" t="s">
        <v>6</v>
      </c>
      <c r="AD4" s="28" t="s">
        <v>477</v>
      </c>
      <c r="AE4" s="117" t="s">
        <v>355</v>
      </c>
    </row>
    <row r="5" spans="1:31" s="3" customFormat="1" ht="15.75">
      <c r="A5" s="117">
        <v>1</v>
      </c>
      <c r="B5" s="47" t="s">
        <v>165</v>
      </c>
      <c r="C5" s="117" t="s">
        <v>166</v>
      </c>
      <c r="D5" s="117" t="s">
        <v>8</v>
      </c>
      <c r="E5" s="28">
        <v>1170</v>
      </c>
      <c r="F5" s="28">
        <v>2</v>
      </c>
      <c r="G5" s="118">
        <v>1162</v>
      </c>
      <c r="H5" s="118">
        <v>2</v>
      </c>
      <c r="I5" s="118"/>
      <c r="J5" s="118"/>
      <c r="K5" s="120">
        <v>1147</v>
      </c>
      <c r="L5" s="118"/>
      <c r="M5" s="118"/>
      <c r="N5" s="118">
        <v>1172</v>
      </c>
      <c r="O5" s="118">
        <v>3</v>
      </c>
      <c r="P5" s="118"/>
      <c r="Q5" s="118"/>
      <c r="R5" s="118">
        <v>1162</v>
      </c>
      <c r="S5" s="118">
        <v>0.25</v>
      </c>
      <c r="T5" s="118">
        <v>1174</v>
      </c>
      <c r="U5" s="58">
        <v>4675.25</v>
      </c>
      <c r="V5" s="164">
        <f aca="true" t="shared" si="0" ref="V5:V15">AVERAGE(U5/4)</f>
        <v>1168.8125</v>
      </c>
      <c r="W5" s="182">
        <v>1168.81</v>
      </c>
      <c r="X5" s="182">
        <v>1167</v>
      </c>
      <c r="Y5" s="182">
        <v>1</v>
      </c>
      <c r="Z5" s="182">
        <v>1165</v>
      </c>
      <c r="AA5" s="182">
        <v>0.5</v>
      </c>
      <c r="AB5" s="28"/>
      <c r="AC5" s="28"/>
      <c r="AD5" s="28"/>
      <c r="AE5" s="47"/>
    </row>
    <row r="6" spans="1:31" s="3" customFormat="1" ht="15.75">
      <c r="A6" s="117">
        <v>2</v>
      </c>
      <c r="B6" s="47" t="s">
        <v>171</v>
      </c>
      <c r="C6" s="117" t="s">
        <v>172</v>
      </c>
      <c r="D6" s="117" t="s">
        <v>129</v>
      </c>
      <c r="E6" s="28">
        <v>1150</v>
      </c>
      <c r="F6" s="28"/>
      <c r="G6" s="28">
        <v>1154</v>
      </c>
      <c r="H6" s="28">
        <v>0.25</v>
      </c>
      <c r="I6" s="120">
        <v>1159</v>
      </c>
      <c r="J6" s="118"/>
      <c r="K6" s="118"/>
      <c r="L6" s="118"/>
      <c r="M6" s="118"/>
      <c r="N6" s="118">
        <v>1159</v>
      </c>
      <c r="O6" s="118"/>
      <c r="P6" s="118">
        <v>1166</v>
      </c>
      <c r="Q6" s="118">
        <v>2</v>
      </c>
      <c r="R6" s="118">
        <v>1163</v>
      </c>
      <c r="S6" s="118"/>
      <c r="T6" s="118">
        <v>1168</v>
      </c>
      <c r="U6" s="28">
        <v>4658</v>
      </c>
      <c r="V6" s="164">
        <f t="shared" si="0"/>
        <v>1164.5</v>
      </c>
      <c r="W6" s="182">
        <v>1164.5</v>
      </c>
      <c r="X6" s="182">
        <v>1153</v>
      </c>
      <c r="Y6" s="182"/>
      <c r="Z6" s="182">
        <v>1153</v>
      </c>
      <c r="AA6" s="182"/>
      <c r="AB6" s="28"/>
      <c r="AC6" s="28"/>
      <c r="AD6" s="28"/>
      <c r="AE6" s="47"/>
    </row>
    <row r="7" spans="1:31" s="3" customFormat="1" ht="15.75">
      <c r="A7" s="117">
        <v>3</v>
      </c>
      <c r="B7" s="47" t="s">
        <v>160</v>
      </c>
      <c r="C7" s="117" t="s">
        <v>161</v>
      </c>
      <c r="D7" s="117" t="s">
        <v>24</v>
      </c>
      <c r="E7" s="28"/>
      <c r="F7" s="28"/>
      <c r="G7" s="28">
        <v>1138</v>
      </c>
      <c r="H7" s="28"/>
      <c r="I7" s="28">
        <v>1165</v>
      </c>
      <c r="J7" s="28"/>
      <c r="K7" s="28"/>
      <c r="L7" s="118">
        <v>1171</v>
      </c>
      <c r="M7" s="118">
        <v>2</v>
      </c>
      <c r="N7" s="118">
        <v>1161</v>
      </c>
      <c r="O7" s="118">
        <v>2</v>
      </c>
      <c r="P7" s="120">
        <v>1156</v>
      </c>
      <c r="Q7" s="120">
        <v>1</v>
      </c>
      <c r="R7" s="118">
        <v>1160</v>
      </c>
      <c r="S7" s="118">
        <v>1</v>
      </c>
      <c r="T7" s="118">
        <v>1158</v>
      </c>
      <c r="U7" s="28">
        <v>4655</v>
      </c>
      <c r="V7" s="164">
        <f t="shared" si="0"/>
        <v>1163.75</v>
      </c>
      <c r="W7" s="182">
        <v>1163.75</v>
      </c>
      <c r="X7" s="182">
        <v>1160</v>
      </c>
      <c r="Y7" s="182"/>
      <c r="Z7" s="182">
        <v>1159</v>
      </c>
      <c r="AA7" s="182">
        <v>0.25</v>
      </c>
      <c r="AB7" s="28"/>
      <c r="AC7" s="28"/>
      <c r="AD7" s="28"/>
      <c r="AE7" s="47"/>
    </row>
    <row r="8" spans="1:31" s="3" customFormat="1" ht="15.75">
      <c r="A8" s="117">
        <v>4</v>
      </c>
      <c r="B8" s="47" t="s">
        <v>153</v>
      </c>
      <c r="C8" s="117" t="s">
        <v>154</v>
      </c>
      <c r="D8" s="117" t="s">
        <v>20</v>
      </c>
      <c r="E8" s="28">
        <v>1146</v>
      </c>
      <c r="F8" s="28"/>
      <c r="G8" s="28">
        <v>1164</v>
      </c>
      <c r="H8" s="28">
        <v>0.5</v>
      </c>
      <c r="I8" s="118">
        <v>1171</v>
      </c>
      <c r="J8" s="118">
        <v>0.5</v>
      </c>
      <c r="K8" s="118"/>
      <c r="L8" s="118"/>
      <c r="M8" s="118"/>
      <c r="N8" s="120">
        <v>1150</v>
      </c>
      <c r="O8" s="118"/>
      <c r="P8" s="118">
        <v>1151</v>
      </c>
      <c r="Q8" s="118"/>
      <c r="R8" s="118">
        <v>1154</v>
      </c>
      <c r="S8" s="118"/>
      <c r="T8" s="118">
        <v>1170</v>
      </c>
      <c r="U8" s="28">
        <v>4646.5</v>
      </c>
      <c r="V8" s="164">
        <f t="shared" si="0"/>
        <v>1161.625</v>
      </c>
      <c r="W8" s="182">
        <v>1161.63</v>
      </c>
      <c r="X8" s="182">
        <v>1171</v>
      </c>
      <c r="Y8" s="182">
        <v>2</v>
      </c>
      <c r="Z8" s="182">
        <v>1161</v>
      </c>
      <c r="AA8" s="182">
        <v>1</v>
      </c>
      <c r="AB8" s="28">
        <v>2</v>
      </c>
      <c r="AC8" s="28"/>
      <c r="AD8" s="28"/>
      <c r="AE8" s="47"/>
    </row>
    <row r="9" spans="1:31" s="3" customFormat="1" ht="15.75">
      <c r="A9" s="117">
        <v>5</v>
      </c>
      <c r="B9" s="47" t="s">
        <v>376</v>
      </c>
      <c r="C9" s="117" t="s">
        <v>222</v>
      </c>
      <c r="D9" s="117" t="s">
        <v>33</v>
      </c>
      <c r="E9" s="28">
        <v>1165</v>
      </c>
      <c r="F9" s="28">
        <v>0.25</v>
      </c>
      <c r="G9" s="28">
        <v>1154</v>
      </c>
      <c r="H9" s="28"/>
      <c r="I9" s="28">
        <v>1164</v>
      </c>
      <c r="J9" s="28"/>
      <c r="K9" s="28"/>
      <c r="L9" s="118">
        <v>1174</v>
      </c>
      <c r="M9" s="118">
        <v>1</v>
      </c>
      <c r="N9" s="118">
        <v>1157</v>
      </c>
      <c r="O9" s="118"/>
      <c r="P9" s="118">
        <v>1156</v>
      </c>
      <c r="Q9" s="118"/>
      <c r="R9" s="120">
        <v>1152</v>
      </c>
      <c r="S9" s="118"/>
      <c r="T9" s="118">
        <v>1163</v>
      </c>
      <c r="U9" s="28">
        <v>4651</v>
      </c>
      <c r="V9" s="164">
        <f t="shared" si="0"/>
        <v>1162.75</v>
      </c>
      <c r="W9" s="182">
        <v>1162.75</v>
      </c>
      <c r="X9" s="182">
        <v>1168</v>
      </c>
      <c r="Y9" s="182"/>
      <c r="Z9" s="182">
        <v>1168</v>
      </c>
      <c r="AA9" s="182"/>
      <c r="AB9" s="28"/>
      <c r="AC9" s="28"/>
      <c r="AD9" s="28"/>
      <c r="AE9" s="47"/>
    </row>
    <row r="10" spans="1:31" s="33" customFormat="1" ht="15.75">
      <c r="A10" s="117">
        <v>6</v>
      </c>
      <c r="B10" s="47" t="s">
        <v>155</v>
      </c>
      <c r="C10" s="117" t="s">
        <v>156</v>
      </c>
      <c r="D10" s="117" t="s">
        <v>92</v>
      </c>
      <c r="E10" s="118">
        <v>1160</v>
      </c>
      <c r="F10" s="118">
        <v>0.5</v>
      </c>
      <c r="G10" s="120">
        <v>1154</v>
      </c>
      <c r="H10" s="120">
        <v>1</v>
      </c>
      <c r="I10" s="118"/>
      <c r="J10" s="118"/>
      <c r="K10" s="118"/>
      <c r="L10" s="118"/>
      <c r="M10" s="118"/>
      <c r="N10" s="118">
        <v>1157</v>
      </c>
      <c r="O10" s="118"/>
      <c r="P10" s="118">
        <v>1163</v>
      </c>
      <c r="Q10" s="118">
        <v>0.5</v>
      </c>
      <c r="R10" s="118">
        <v>1161</v>
      </c>
      <c r="S10" s="118">
        <v>0.5</v>
      </c>
      <c r="T10" s="118"/>
      <c r="U10" s="28">
        <v>4642.5</v>
      </c>
      <c r="V10" s="164">
        <f t="shared" si="0"/>
        <v>1160.625</v>
      </c>
      <c r="W10" s="182">
        <v>1160.63</v>
      </c>
      <c r="X10" s="182">
        <v>1155</v>
      </c>
      <c r="Y10" s="182">
        <v>0.25</v>
      </c>
      <c r="Z10" s="182">
        <v>1149</v>
      </c>
      <c r="AA10" s="182"/>
      <c r="AB10" s="28"/>
      <c r="AC10" s="28"/>
      <c r="AD10" s="28"/>
      <c r="AE10" s="47"/>
    </row>
    <row r="11" spans="1:31" s="3" customFormat="1" ht="15.75">
      <c r="A11" s="117">
        <v>7</v>
      </c>
      <c r="B11" s="47" t="s">
        <v>312</v>
      </c>
      <c r="C11" s="117" t="s">
        <v>205</v>
      </c>
      <c r="D11" s="117" t="s">
        <v>13</v>
      </c>
      <c r="E11" s="28">
        <v>1158</v>
      </c>
      <c r="F11" s="28">
        <v>1</v>
      </c>
      <c r="G11" s="28">
        <v>1152</v>
      </c>
      <c r="H11" s="28"/>
      <c r="I11" s="118">
        <v>1167</v>
      </c>
      <c r="J11" s="118"/>
      <c r="K11" s="118"/>
      <c r="L11" s="118">
        <v>1159</v>
      </c>
      <c r="M11" s="118">
        <v>0.5</v>
      </c>
      <c r="N11" s="118">
        <v>1161</v>
      </c>
      <c r="O11" s="118">
        <v>0.25</v>
      </c>
      <c r="P11" s="118">
        <v>1150</v>
      </c>
      <c r="Q11" s="118"/>
      <c r="R11" s="120">
        <v>1146</v>
      </c>
      <c r="S11" s="28"/>
      <c r="T11" s="28"/>
      <c r="U11" s="28">
        <v>4637.75</v>
      </c>
      <c r="V11" s="164">
        <f t="shared" si="0"/>
        <v>1159.4375</v>
      </c>
      <c r="W11" s="182">
        <v>1159.44</v>
      </c>
      <c r="X11" s="182">
        <v>1162</v>
      </c>
      <c r="Y11" s="182"/>
      <c r="Z11" s="182">
        <v>1153</v>
      </c>
      <c r="AA11" s="182"/>
      <c r="AB11" s="28"/>
      <c r="AC11" s="28"/>
      <c r="AD11" s="28"/>
      <c r="AE11" s="47"/>
    </row>
    <row r="12" spans="1:31" s="3" customFormat="1" ht="15.75">
      <c r="A12" s="117">
        <v>8</v>
      </c>
      <c r="B12" s="47" t="s">
        <v>246</v>
      </c>
      <c r="C12" s="117" t="s">
        <v>178</v>
      </c>
      <c r="D12" s="117" t="s">
        <v>124</v>
      </c>
      <c r="E12" s="120">
        <v>1152</v>
      </c>
      <c r="F12" s="118"/>
      <c r="G12" s="118">
        <v>1161</v>
      </c>
      <c r="H12" s="118"/>
      <c r="I12" s="118"/>
      <c r="J12" s="118"/>
      <c r="K12" s="118"/>
      <c r="L12" s="118"/>
      <c r="M12" s="118"/>
      <c r="N12" s="118">
        <v>1155</v>
      </c>
      <c r="O12" s="118"/>
      <c r="P12" s="118">
        <v>1153</v>
      </c>
      <c r="Q12" s="118"/>
      <c r="R12" s="118">
        <v>1167</v>
      </c>
      <c r="S12" s="28"/>
      <c r="T12" s="28"/>
      <c r="U12" s="28">
        <v>4636</v>
      </c>
      <c r="V12" s="164">
        <f t="shared" si="0"/>
        <v>1159</v>
      </c>
      <c r="W12" s="182">
        <v>1159</v>
      </c>
      <c r="X12" s="182">
        <v>1147</v>
      </c>
      <c r="Y12" s="182"/>
      <c r="Z12" s="182">
        <v>1152</v>
      </c>
      <c r="AA12" s="182"/>
      <c r="AB12" s="28"/>
      <c r="AC12" s="28"/>
      <c r="AD12" s="28"/>
      <c r="AE12" s="47"/>
    </row>
    <row r="13" spans="1:31" s="3" customFormat="1" ht="15.75">
      <c r="A13" s="117">
        <v>9</v>
      </c>
      <c r="B13" s="47" t="s">
        <v>185</v>
      </c>
      <c r="C13" s="117" t="s">
        <v>186</v>
      </c>
      <c r="D13" s="117" t="s">
        <v>20</v>
      </c>
      <c r="E13" s="28">
        <v>1157</v>
      </c>
      <c r="F13" s="28"/>
      <c r="G13" s="118">
        <v>1157</v>
      </c>
      <c r="H13" s="118"/>
      <c r="I13" s="118">
        <v>1159</v>
      </c>
      <c r="J13" s="118"/>
      <c r="K13" s="118"/>
      <c r="L13" s="118"/>
      <c r="M13" s="118"/>
      <c r="N13" s="118">
        <v>1161</v>
      </c>
      <c r="O13" s="118">
        <v>0.5</v>
      </c>
      <c r="P13" s="120">
        <v>1153</v>
      </c>
      <c r="Q13" s="118"/>
      <c r="R13" s="118">
        <v>1157</v>
      </c>
      <c r="S13" s="28"/>
      <c r="T13" s="28"/>
      <c r="U13" s="28">
        <v>4634.5</v>
      </c>
      <c r="V13" s="164">
        <f t="shared" si="0"/>
        <v>1158.625</v>
      </c>
      <c r="W13" s="182">
        <v>1158.63</v>
      </c>
      <c r="X13" s="182">
        <v>1140</v>
      </c>
      <c r="Y13" s="182"/>
      <c r="Z13" s="182">
        <v>1137</v>
      </c>
      <c r="AA13" s="182"/>
      <c r="AB13" s="28"/>
      <c r="AC13" s="28"/>
      <c r="AD13" s="28"/>
      <c r="AE13" s="47"/>
    </row>
    <row r="14" spans="1:31" s="3" customFormat="1" ht="15.75">
      <c r="A14" s="117">
        <v>10</v>
      </c>
      <c r="B14" s="47" t="s">
        <v>295</v>
      </c>
      <c r="C14" s="117" t="s">
        <v>296</v>
      </c>
      <c r="D14" s="117" t="s">
        <v>26</v>
      </c>
      <c r="E14" s="118">
        <v>1162</v>
      </c>
      <c r="F14" s="118"/>
      <c r="G14" s="118">
        <v>1159</v>
      </c>
      <c r="H14" s="118"/>
      <c r="I14" s="118"/>
      <c r="J14" s="118"/>
      <c r="K14" s="118"/>
      <c r="L14" s="118"/>
      <c r="M14" s="118"/>
      <c r="N14" s="120">
        <v>1145</v>
      </c>
      <c r="O14" s="118"/>
      <c r="P14" s="118">
        <v>1157</v>
      </c>
      <c r="Q14" s="118"/>
      <c r="R14" s="118">
        <v>1155</v>
      </c>
      <c r="S14" s="28"/>
      <c r="T14" s="28"/>
      <c r="U14" s="28">
        <v>4633</v>
      </c>
      <c r="V14" s="164">
        <f t="shared" si="0"/>
        <v>1158.25</v>
      </c>
      <c r="W14" s="182">
        <v>1158.25</v>
      </c>
      <c r="X14" s="182">
        <v>1166</v>
      </c>
      <c r="Y14" s="182"/>
      <c r="Z14" s="182">
        <v>1161</v>
      </c>
      <c r="AA14" s="182"/>
      <c r="AB14" s="28"/>
      <c r="AC14" s="28"/>
      <c r="AD14" s="28"/>
      <c r="AE14" s="47"/>
    </row>
    <row r="15" spans="1:31" s="33" customFormat="1" ht="15.75">
      <c r="A15" s="117">
        <v>11</v>
      </c>
      <c r="B15" s="47" t="s">
        <v>157</v>
      </c>
      <c r="C15" s="117" t="s">
        <v>158</v>
      </c>
      <c r="D15" s="117" t="s">
        <v>76</v>
      </c>
      <c r="E15" s="120">
        <v>1149</v>
      </c>
      <c r="F15" s="118"/>
      <c r="G15" s="118">
        <v>1152</v>
      </c>
      <c r="H15" s="118"/>
      <c r="I15" s="118"/>
      <c r="J15" s="118"/>
      <c r="K15" s="118"/>
      <c r="L15" s="118"/>
      <c r="M15" s="118"/>
      <c r="N15" s="118">
        <v>1159</v>
      </c>
      <c r="O15" s="118"/>
      <c r="P15" s="118">
        <v>1159</v>
      </c>
      <c r="Q15" s="118"/>
      <c r="R15" s="118">
        <v>1156</v>
      </c>
      <c r="S15" s="28"/>
      <c r="T15" s="28"/>
      <c r="U15" s="28">
        <v>4626</v>
      </c>
      <c r="V15" s="164">
        <f t="shared" si="0"/>
        <v>1156.5</v>
      </c>
      <c r="W15" s="182">
        <v>1156.5</v>
      </c>
      <c r="X15" s="182"/>
      <c r="Y15" s="182"/>
      <c r="Z15" s="182"/>
      <c r="AA15" s="182"/>
      <c r="AB15" s="28"/>
      <c r="AC15" s="28"/>
      <c r="AD15" s="28"/>
      <c r="AE15" s="47"/>
    </row>
    <row r="16" spans="1:31" s="3" customFormat="1" ht="15.75">
      <c r="A16" s="117">
        <v>12</v>
      </c>
      <c r="B16" s="47" t="s">
        <v>516</v>
      </c>
      <c r="C16" s="117" t="s">
        <v>390</v>
      </c>
      <c r="D16" s="117" t="s">
        <v>13</v>
      </c>
      <c r="E16" s="28">
        <v>1155</v>
      </c>
      <c r="F16" s="28"/>
      <c r="G16" s="120">
        <v>1142</v>
      </c>
      <c r="H16" s="118"/>
      <c r="I16" s="118">
        <v>1142</v>
      </c>
      <c r="J16" s="118"/>
      <c r="K16" s="118"/>
      <c r="L16" s="118"/>
      <c r="M16" s="118"/>
      <c r="N16" s="118">
        <v>1160</v>
      </c>
      <c r="O16" s="118">
        <v>1</v>
      </c>
      <c r="P16" s="118">
        <v>1150</v>
      </c>
      <c r="Q16" s="118"/>
      <c r="R16" s="118">
        <v>1164</v>
      </c>
      <c r="S16" s="118">
        <v>2</v>
      </c>
      <c r="T16" s="118"/>
      <c r="U16" s="28">
        <v>4619</v>
      </c>
      <c r="V16" s="164">
        <f aca="true" t="shared" si="1" ref="V16:V36">AVERAGE(U16/4)</f>
        <v>1154.75</v>
      </c>
      <c r="W16" s="182">
        <v>1154.75</v>
      </c>
      <c r="X16" s="182">
        <v>1153</v>
      </c>
      <c r="Y16" s="182">
        <v>0.5</v>
      </c>
      <c r="Z16" s="182">
        <v>1170</v>
      </c>
      <c r="AA16" s="182">
        <v>2</v>
      </c>
      <c r="AB16" s="28"/>
      <c r="AC16" s="28"/>
      <c r="AD16" s="28"/>
      <c r="AE16" s="47"/>
    </row>
    <row r="17" spans="1:31" s="3" customFormat="1" ht="15.75">
      <c r="A17" s="117">
        <v>13</v>
      </c>
      <c r="B17" s="47" t="s">
        <v>327</v>
      </c>
      <c r="C17" s="117" t="s">
        <v>328</v>
      </c>
      <c r="D17" s="117" t="s">
        <v>32</v>
      </c>
      <c r="E17" s="118">
        <v>1154</v>
      </c>
      <c r="F17" s="118"/>
      <c r="G17" s="118">
        <v>1153</v>
      </c>
      <c r="H17" s="118"/>
      <c r="I17" s="118"/>
      <c r="J17" s="118"/>
      <c r="K17" s="118"/>
      <c r="L17" s="118"/>
      <c r="M17" s="118"/>
      <c r="N17" s="120">
        <v>1135</v>
      </c>
      <c r="O17" s="118"/>
      <c r="P17" s="118">
        <v>1160</v>
      </c>
      <c r="Q17" s="118"/>
      <c r="R17" s="118">
        <v>1146</v>
      </c>
      <c r="S17" s="28"/>
      <c r="T17" s="28"/>
      <c r="U17" s="28">
        <v>4613</v>
      </c>
      <c r="V17" s="164">
        <f t="shared" si="1"/>
        <v>1153.25</v>
      </c>
      <c r="W17" s="182">
        <v>1153.25</v>
      </c>
      <c r="X17" s="182">
        <v>1147</v>
      </c>
      <c r="Y17" s="182"/>
      <c r="Z17" s="182">
        <v>1146</v>
      </c>
      <c r="AA17" s="182"/>
      <c r="AB17" s="28"/>
      <c r="AC17" s="28"/>
      <c r="AD17" s="28"/>
      <c r="AE17" s="47"/>
    </row>
    <row r="18" spans="1:31" s="3" customFormat="1" ht="15.75">
      <c r="A18" s="117">
        <v>14</v>
      </c>
      <c r="B18" s="47" t="s">
        <v>277</v>
      </c>
      <c r="C18" s="117" t="s">
        <v>278</v>
      </c>
      <c r="D18" s="117" t="s">
        <v>124</v>
      </c>
      <c r="E18" s="118">
        <v>1147</v>
      </c>
      <c r="F18" s="118"/>
      <c r="G18" s="118">
        <v>1152</v>
      </c>
      <c r="H18" s="118"/>
      <c r="I18" s="118"/>
      <c r="J18" s="118"/>
      <c r="K18" s="118"/>
      <c r="L18" s="118"/>
      <c r="M18" s="118"/>
      <c r="N18" s="118">
        <v>1162</v>
      </c>
      <c r="O18" s="118">
        <v>0.25</v>
      </c>
      <c r="P18" s="118">
        <v>1151</v>
      </c>
      <c r="Q18" s="118"/>
      <c r="R18" s="120">
        <v>1139</v>
      </c>
      <c r="S18" s="28"/>
      <c r="T18" s="28"/>
      <c r="U18" s="28">
        <v>4612.25</v>
      </c>
      <c r="V18" s="164">
        <f t="shared" si="1"/>
        <v>1153.0625</v>
      </c>
      <c r="W18" s="182">
        <v>1153.06</v>
      </c>
      <c r="X18" s="182">
        <v>1150</v>
      </c>
      <c r="Y18" s="182"/>
      <c r="Z18" s="182">
        <v>1150</v>
      </c>
      <c r="AA18" s="182"/>
      <c r="AB18" s="28"/>
      <c r="AC18" s="28"/>
      <c r="AD18" s="28"/>
      <c r="AE18" s="47"/>
    </row>
    <row r="19" spans="1:31" s="3" customFormat="1" ht="15.75">
      <c r="A19" s="117">
        <v>15</v>
      </c>
      <c r="B19" s="47" t="s">
        <v>180</v>
      </c>
      <c r="C19" s="117" t="s">
        <v>181</v>
      </c>
      <c r="D19" s="117" t="s">
        <v>20</v>
      </c>
      <c r="E19" s="120">
        <v>1142</v>
      </c>
      <c r="F19" s="118"/>
      <c r="G19" s="118">
        <v>1154</v>
      </c>
      <c r="H19" s="118"/>
      <c r="I19" s="118"/>
      <c r="J19" s="118"/>
      <c r="K19" s="118"/>
      <c r="L19" s="118"/>
      <c r="M19" s="118"/>
      <c r="N19" s="118">
        <v>1151</v>
      </c>
      <c r="O19" s="118"/>
      <c r="P19" s="118">
        <v>1148</v>
      </c>
      <c r="Q19" s="118"/>
      <c r="R19" s="118">
        <v>1155</v>
      </c>
      <c r="S19" s="28"/>
      <c r="T19" s="28"/>
      <c r="U19" s="28">
        <v>4608</v>
      </c>
      <c r="V19" s="164">
        <f t="shared" si="1"/>
        <v>1152</v>
      </c>
      <c r="W19" s="182">
        <v>1152</v>
      </c>
      <c r="X19" s="182"/>
      <c r="Y19" s="182"/>
      <c r="Z19" s="182"/>
      <c r="AA19" s="182"/>
      <c r="AB19" s="28"/>
      <c r="AC19" s="28"/>
      <c r="AD19" s="28"/>
      <c r="AE19" s="47"/>
    </row>
    <row r="20" spans="1:31" s="33" customFormat="1" ht="15.75">
      <c r="A20" s="117">
        <v>16</v>
      </c>
      <c r="B20" s="47" t="s">
        <v>292</v>
      </c>
      <c r="C20" s="117" t="s">
        <v>159</v>
      </c>
      <c r="D20" s="117" t="s">
        <v>13</v>
      </c>
      <c r="E20" s="118">
        <v>1155</v>
      </c>
      <c r="F20" s="118"/>
      <c r="G20" s="118">
        <v>1152</v>
      </c>
      <c r="H20" s="118"/>
      <c r="I20" s="118"/>
      <c r="J20" s="118"/>
      <c r="K20" s="118"/>
      <c r="L20" s="118"/>
      <c r="M20" s="118"/>
      <c r="N20" s="118">
        <v>1149</v>
      </c>
      <c r="O20" s="118"/>
      <c r="P20" s="120">
        <v>1149</v>
      </c>
      <c r="Q20" s="118"/>
      <c r="R20" s="118">
        <v>1150</v>
      </c>
      <c r="S20" s="28"/>
      <c r="T20" s="28"/>
      <c r="U20" s="28">
        <v>4606</v>
      </c>
      <c r="V20" s="164">
        <f t="shared" si="1"/>
        <v>1151.5</v>
      </c>
      <c r="W20" s="182">
        <v>1151.5</v>
      </c>
      <c r="X20" s="182">
        <v>1129</v>
      </c>
      <c r="Y20" s="182"/>
      <c r="Z20" s="182">
        <v>1149</v>
      </c>
      <c r="AA20" s="182"/>
      <c r="AB20" s="28"/>
      <c r="AC20" s="28"/>
      <c r="AD20" s="28"/>
      <c r="AE20" s="47"/>
    </row>
    <row r="21" spans="1:31" s="3" customFormat="1" ht="15.75">
      <c r="A21" s="117">
        <v>17</v>
      </c>
      <c r="B21" s="47" t="s">
        <v>451</v>
      </c>
      <c r="C21" s="117" t="s">
        <v>179</v>
      </c>
      <c r="D21" s="117" t="s">
        <v>50</v>
      </c>
      <c r="E21" s="120">
        <v>1133</v>
      </c>
      <c r="F21" s="118"/>
      <c r="G21" s="118">
        <v>1141</v>
      </c>
      <c r="H21" s="118"/>
      <c r="I21" s="118"/>
      <c r="J21" s="118"/>
      <c r="K21" s="118"/>
      <c r="L21" s="118"/>
      <c r="M21" s="118"/>
      <c r="N21" s="118">
        <v>1160</v>
      </c>
      <c r="O21" s="118">
        <v>0.25</v>
      </c>
      <c r="P21" s="118">
        <v>1152</v>
      </c>
      <c r="Q21" s="118"/>
      <c r="R21" s="118">
        <v>1147</v>
      </c>
      <c r="S21" s="28"/>
      <c r="T21" s="28"/>
      <c r="U21" s="28">
        <v>4600.25</v>
      </c>
      <c r="V21" s="164">
        <f t="shared" si="1"/>
        <v>1150.0625</v>
      </c>
      <c r="W21" s="182">
        <v>1150.06</v>
      </c>
      <c r="X21" s="182">
        <v>1144</v>
      </c>
      <c r="Y21" s="182"/>
      <c r="Z21" s="182">
        <v>1145</v>
      </c>
      <c r="AA21" s="182"/>
      <c r="AB21" s="28"/>
      <c r="AC21" s="28"/>
      <c r="AD21" s="28"/>
      <c r="AE21" s="47"/>
    </row>
    <row r="22" spans="1:31" s="3" customFormat="1" ht="15.75">
      <c r="A22" s="117">
        <v>18</v>
      </c>
      <c r="B22" s="47" t="s">
        <v>286</v>
      </c>
      <c r="C22" s="117" t="s">
        <v>287</v>
      </c>
      <c r="D22" s="117" t="s">
        <v>8</v>
      </c>
      <c r="E22" s="28">
        <v>1144</v>
      </c>
      <c r="F22" s="28"/>
      <c r="G22" s="118">
        <v>1144</v>
      </c>
      <c r="H22" s="118"/>
      <c r="I22" s="120">
        <v>1140</v>
      </c>
      <c r="J22" s="118"/>
      <c r="K22" s="118"/>
      <c r="L22" s="118"/>
      <c r="M22" s="118"/>
      <c r="N22" s="118">
        <v>1156</v>
      </c>
      <c r="O22" s="118"/>
      <c r="P22" s="118">
        <v>1154</v>
      </c>
      <c r="Q22" s="118"/>
      <c r="R22" s="118">
        <v>1146</v>
      </c>
      <c r="S22" s="28"/>
      <c r="T22" s="28"/>
      <c r="U22" s="28">
        <v>4600</v>
      </c>
      <c r="V22" s="164">
        <f t="shared" si="1"/>
        <v>1150</v>
      </c>
      <c r="W22" s="182">
        <v>1150</v>
      </c>
      <c r="X22" s="182">
        <v>1142</v>
      </c>
      <c r="Y22" s="182"/>
      <c r="Z22" s="182">
        <v>1151</v>
      </c>
      <c r="AA22" s="182"/>
      <c r="AB22" s="28"/>
      <c r="AC22" s="28"/>
      <c r="AD22" s="28"/>
      <c r="AE22" s="47"/>
    </row>
    <row r="23" spans="1:31" s="3" customFormat="1" ht="15.75">
      <c r="A23" s="117">
        <v>19</v>
      </c>
      <c r="B23" s="47" t="s">
        <v>391</v>
      </c>
      <c r="C23" s="117" t="s">
        <v>452</v>
      </c>
      <c r="D23" s="117" t="s">
        <v>13</v>
      </c>
      <c r="E23" s="118">
        <v>1140</v>
      </c>
      <c r="F23" s="118"/>
      <c r="G23" s="120">
        <v>1136</v>
      </c>
      <c r="H23" s="118"/>
      <c r="I23" s="118"/>
      <c r="J23" s="118"/>
      <c r="K23" s="118"/>
      <c r="L23" s="118"/>
      <c r="M23" s="118"/>
      <c r="N23" s="118">
        <v>1159</v>
      </c>
      <c r="O23" s="118"/>
      <c r="P23" s="118">
        <v>1143</v>
      </c>
      <c r="Q23" s="118"/>
      <c r="R23" s="118">
        <v>1156</v>
      </c>
      <c r="S23" s="28"/>
      <c r="T23" s="28"/>
      <c r="U23" s="28">
        <v>4598</v>
      </c>
      <c r="V23" s="164">
        <f t="shared" si="1"/>
        <v>1149.5</v>
      </c>
      <c r="W23" s="182">
        <v>1149.5</v>
      </c>
      <c r="X23" s="182">
        <v>1140</v>
      </c>
      <c r="Y23" s="182"/>
      <c r="Z23" s="182">
        <v>1134</v>
      </c>
      <c r="AA23" s="182"/>
      <c r="AB23" s="28"/>
      <c r="AC23" s="28"/>
      <c r="AD23" s="28"/>
      <c r="AE23" s="47"/>
    </row>
    <row r="24" spans="1:31" s="3" customFormat="1" ht="15.75">
      <c r="A24" s="117">
        <v>20</v>
      </c>
      <c r="B24" s="47" t="s">
        <v>162</v>
      </c>
      <c r="C24" s="117" t="s">
        <v>53</v>
      </c>
      <c r="D24" s="117" t="s">
        <v>13</v>
      </c>
      <c r="E24" s="118">
        <v>1143</v>
      </c>
      <c r="F24" s="118"/>
      <c r="G24" s="118">
        <v>1145</v>
      </c>
      <c r="H24" s="118"/>
      <c r="I24" s="118"/>
      <c r="J24" s="118"/>
      <c r="K24" s="118"/>
      <c r="L24" s="118"/>
      <c r="M24" s="118"/>
      <c r="N24" s="118">
        <v>1155</v>
      </c>
      <c r="O24" s="118"/>
      <c r="P24" s="118">
        <v>1151</v>
      </c>
      <c r="Q24" s="118"/>
      <c r="R24" s="120">
        <v>1137</v>
      </c>
      <c r="S24" s="28"/>
      <c r="T24" s="28"/>
      <c r="U24" s="28">
        <v>4594</v>
      </c>
      <c r="V24" s="164">
        <f t="shared" si="1"/>
        <v>1148.5</v>
      </c>
      <c r="W24" s="182">
        <v>1148.5</v>
      </c>
      <c r="X24" s="182">
        <v>1126</v>
      </c>
      <c r="Y24" s="182"/>
      <c r="Z24" s="182">
        <v>1157</v>
      </c>
      <c r="AA24" s="182"/>
      <c r="AB24" s="28"/>
      <c r="AC24" s="28"/>
      <c r="AD24" s="28"/>
      <c r="AE24" s="47"/>
    </row>
    <row r="25" spans="1:31" s="33" customFormat="1" ht="15.75">
      <c r="A25" s="117">
        <v>21</v>
      </c>
      <c r="B25" s="47" t="s">
        <v>522</v>
      </c>
      <c r="C25" s="117" t="s">
        <v>250</v>
      </c>
      <c r="D25" s="117" t="s">
        <v>33</v>
      </c>
      <c r="E25" s="120">
        <v>1140</v>
      </c>
      <c r="F25" s="118"/>
      <c r="G25" s="118">
        <v>1147</v>
      </c>
      <c r="H25" s="118"/>
      <c r="I25" s="118"/>
      <c r="J25" s="118"/>
      <c r="K25" s="118"/>
      <c r="L25" s="118"/>
      <c r="M25" s="118"/>
      <c r="N25" s="118">
        <v>1158</v>
      </c>
      <c r="O25" s="118"/>
      <c r="P25" s="118">
        <v>1142</v>
      </c>
      <c r="Q25" s="118"/>
      <c r="R25" s="118">
        <v>1142</v>
      </c>
      <c r="S25" s="28"/>
      <c r="T25" s="28"/>
      <c r="U25" s="28">
        <v>4589</v>
      </c>
      <c r="V25" s="164">
        <f t="shared" si="1"/>
        <v>1147.25</v>
      </c>
      <c r="W25" s="28">
        <v>1147.25</v>
      </c>
      <c r="X25" s="28"/>
      <c r="Y25" s="28"/>
      <c r="Z25" s="28"/>
      <c r="AA25" s="28"/>
      <c r="AB25" s="28"/>
      <c r="AC25" s="28"/>
      <c r="AD25" s="28"/>
      <c r="AE25" s="47"/>
    </row>
    <row r="26" spans="1:31" s="33" customFormat="1" ht="15.75">
      <c r="A26" s="117">
        <v>22</v>
      </c>
      <c r="B26" s="47" t="s">
        <v>542</v>
      </c>
      <c r="C26" s="117" t="s">
        <v>372</v>
      </c>
      <c r="D26" s="117" t="s">
        <v>92</v>
      </c>
      <c r="E26" s="118">
        <v>1137</v>
      </c>
      <c r="F26" s="118"/>
      <c r="G26" s="118">
        <v>1141</v>
      </c>
      <c r="H26" s="118"/>
      <c r="I26" s="118"/>
      <c r="J26" s="118"/>
      <c r="K26" s="118"/>
      <c r="L26" s="118"/>
      <c r="M26" s="118"/>
      <c r="N26" s="118">
        <v>1142</v>
      </c>
      <c r="O26" s="118"/>
      <c r="P26" s="120">
        <v>1122</v>
      </c>
      <c r="Q26" s="118"/>
      <c r="R26" s="118">
        <v>1163</v>
      </c>
      <c r="S26" s="28"/>
      <c r="T26" s="28"/>
      <c r="U26" s="28">
        <v>4583</v>
      </c>
      <c r="V26" s="164">
        <f t="shared" si="1"/>
        <v>1145.75</v>
      </c>
      <c r="W26" s="28">
        <v>1145.75</v>
      </c>
      <c r="X26" s="28"/>
      <c r="Y26" s="28"/>
      <c r="Z26" s="28"/>
      <c r="AA26" s="28"/>
      <c r="AB26" s="28"/>
      <c r="AC26" s="28"/>
      <c r="AD26" s="28"/>
      <c r="AE26" s="47"/>
    </row>
    <row r="27" spans="1:31" s="3" customFormat="1" ht="15.75">
      <c r="A27" s="117">
        <v>23</v>
      </c>
      <c r="B27" s="47" t="s">
        <v>498</v>
      </c>
      <c r="C27" s="117" t="s">
        <v>499</v>
      </c>
      <c r="D27" s="117" t="s">
        <v>13</v>
      </c>
      <c r="E27" s="120">
        <v>1130</v>
      </c>
      <c r="F27" s="118"/>
      <c r="G27" s="118">
        <v>1138</v>
      </c>
      <c r="H27" s="118"/>
      <c r="I27" s="118"/>
      <c r="J27" s="118"/>
      <c r="K27" s="118"/>
      <c r="L27" s="118"/>
      <c r="M27" s="118"/>
      <c r="N27" s="118">
        <v>1149</v>
      </c>
      <c r="O27" s="118"/>
      <c r="P27" s="118">
        <v>1146</v>
      </c>
      <c r="Q27" s="118"/>
      <c r="R27" s="118">
        <v>1149</v>
      </c>
      <c r="S27" s="28"/>
      <c r="T27" s="28"/>
      <c r="U27" s="28">
        <v>4582</v>
      </c>
      <c r="V27" s="164">
        <f t="shared" si="1"/>
        <v>1145.5</v>
      </c>
      <c r="W27" s="28">
        <v>1145.5</v>
      </c>
      <c r="X27" s="28"/>
      <c r="Y27" s="28"/>
      <c r="Z27" s="28"/>
      <c r="AA27" s="28"/>
      <c r="AB27" s="28"/>
      <c r="AC27" s="28"/>
      <c r="AD27" s="28"/>
      <c r="AE27" s="47"/>
    </row>
    <row r="28" spans="1:31" s="3" customFormat="1" ht="15.75">
      <c r="A28" s="117">
        <v>24</v>
      </c>
      <c r="B28" s="47" t="s">
        <v>375</v>
      </c>
      <c r="C28" s="117" t="s">
        <v>285</v>
      </c>
      <c r="D28" s="117" t="s">
        <v>20</v>
      </c>
      <c r="E28" s="118">
        <v>1149</v>
      </c>
      <c r="F28" s="118"/>
      <c r="G28" s="120">
        <v>1128</v>
      </c>
      <c r="H28" s="118"/>
      <c r="I28" s="118"/>
      <c r="J28" s="118"/>
      <c r="K28" s="118"/>
      <c r="L28" s="118"/>
      <c r="M28" s="118"/>
      <c r="N28" s="118">
        <v>1140</v>
      </c>
      <c r="O28" s="118"/>
      <c r="P28" s="118">
        <v>1129</v>
      </c>
      <c r="Q28" s="118"/>
      <c r="R28" s="118">
        <v>1158</v>
      </c>
      <c r="S28" s="28"/>
      <c r="T28" s="28"/>
      <c r="U28" s="28">
        <v>4576</v>
      </c>
      <c r="V28" s="164">
        <f t="shared" si="1"/>
        <v>1144</v>
      </c>
      <c r="W28" s="28">
        <v>1144</v>
      </c>
      <c r="X28" s="28"/>
      <c r="Y28" s="28"/>
      <c r="Z28" s="28"/>
      <c r="AA28" s="28"/>
      <c r="AB28" s="28"/>
      <c r="AC28" s="28"/>
      <c r="AD28" s="28"/>
      <c r="AE28" s="47"/>
    </row>
    <row r="29" spans="1:31" s="3" customFormat="1" ht="15.75">
      <c r="A29" s="117">
        <v>25</v>
      </c>
      <c r="B29" s="47" t="s">
        <v>438</v>
      </c>
      <c r="C29" s="117" t="s">
        <v>329</v>
      </c>
      <c r="D29" s="117" t="s">
        <v>82</v>
      </c>
      <c r="E29" s="118">
        <v>1143</v>
      </c>
      <c r="F29" s="118"/>
      <c r="G29" s="118">
        <v>1137</v>
      </c>
      <c r="H29" s="118"/>
      <c r="I29" s="118"/>
      <c r="J29" s="118"/>
      <c r="K29" s="118"/>
      <c r="L29" s="118"/>
      <c r="M29" s="118"/>
      <c r="N29" s="118">
        <v>1154</v>
      </c>
      <c r="O29" s="118"/>
      <c r="P29" s="118">
        <v>1141</v>
      </c>
      <c r="Q29" s="118"/>
      <c r="R29" s="120">
        <v>1128</v>
      </c>
      <c r="S29" s="28"/>
      <c r="T29" s="28"/>
      <c r="U29" s="28">
        <v>4575</v>
      </c>
      <c r="V29" s="164">
        <f t="shared" si="1"/>
        <v>1143.75</v>
      </c>
      <c r="W29" s="28">
        <v>1143.75</v>
      </c>
      <c r="X29" s="28"/>
      <c r="Y29" s="28"/>
      <c r="Z29" s="28"/>
      <c r="AA29" s="28"/>
      <c r="AB29" s="28"/>
      <c r="AC29" s="28"/>
      <c r="AD29" s="28"/>
      <c r="AE29" s="47"/>
    </row>
    <row r="30" spans="1:31" s="3" customFormat="1" ht="15.75">
      <c r="A30" s="117">
        <v>26</v>
      </c>
      <c r="B30" s="47" t="s">
        <v>247</v>
      </c>
      <c r="C30" s="117" t="s">
        <v>93</v>
      </c>
      <c r="D30" s="117" t="s">
        <v>33</v>
      </c>
      <c r="E30" s="118">
        <v>1143</v>
      </c>
      <c r="F30" s="118"/>
      <c r="G30" s="120">
        <v>1139</v>
      </c>
      <c r="H30" s="118"/>
      <c r="I30" s="118"/>
      <c r="J30" s="118"/>
      <c r="K30" s="118"/>
      <c r="L30" s="118"/>
      <c r="M30" s="118"/>
      <c r="N30" s="118">
        <v>1139</v>
      </c>
      <c r="O30" s="118"/>
      <c r="P30" s="118">
        <v>1145</v>
      </c>
      <c r="Q30" s="118"/>
      <c r="R30" s="118">
        <v>1147</v>
      </c>
      <c r="S30" s="28"/>
      <c r="T30" s="28"/>
      <c r="U30" s="28">
        <v>4574</v>
      </c>
      <c r="V30" s="164">
        <f t="shared" si="1"/>
        <v>1143.5</v>
      </c>
      <c r="W30" s="28">
        <v>1143.5</v>
      </c>
      <c r="X30" s="28"/>
      <c r="Y30" s="28"/>
      <c r="Z30" s="28"/>
      <c r="AA30" s="28"/>
      <c r="AB30" s="28"/>
      <c r="AC30" s="28"/>
      <c r="AD30" s="28"/>
      <c r="AE30" s="47"/>
    </row>
    <row r="31" spans="1:31" s="3" customFormat="1" ht="15.75">
      <c r="A31" s="117">
        <v>27</v>
      </c>
      <c r="B31" s="47" t="s">
        <v>173</v>
      </c>
      <c r="C31" s="117" t="s">
        <v>174</v>
      </c>
      <c r="D31" s="117" t="s">
        <v>125</v>
      </c>
      <c r="E31" s="120">
        <v>1136</v>
      </c>
      <c r="F31" s="118"/>
      <c r="G31" s="118">
        <v>1152</v>
      </c>
      <c r="H31" s="118"/>
      <c r="I31" s="118"/>
      <c r="J31" s="118"/>
      <c r="K31" s="118"/>
      <c r="L31" s="118"/>
      <c r="M31" s="118"/>
      <c r="N31" s="118">
        <v>1137</v>
      </c>
      <c r="O31" s="118"/>
      <c r="P31" s="118">
        <v>1141</v>
      </c>
      <c r="Q31" s="118"/>
      <c r="R31" s="118">
        <v>1140</v>
      </c>
      <c r="S31" s="28"/>
      <c r="T31" s="28"/>
      <c r="U31" s="28">
        <v>4570</v>
      </c>
      <c r="V31" s="164">
        <f t="shared" si="1"/>
        <v>1142.5</v>
      </c>
      <c r="W31" s="28">
        <v>1142.5</v>
      </c>
      <c r="X31" s="28"/>
      <c r="Y31" s="28"/>
      <c r="Z31" s="28"/>
      <c r="AA31" s="28"/>
      <c r="AB31" s="28"/>
      <c r="AC31" s="28"/>
      <c r="AD31" s="28"/>
      <c r="AE31" s="47"/>
    </row>
    <row r="32" spans="1:31" s="3" customFormat="1" ht="15.75">
      <c r="A32" s="117">
        <v>28</v>
      </c>
      <c r="B32" s="47" t="s">
        <v>487</v>
      </c>
      <c r="C32" s="117" t="s">
        <v>488</v>
      </c>
      <c r="D32" s="117" t="s">
        <v>33</v>
      </c>
      <c r="E32" s="118">
        <v>1145</v>
      </c>
      <c r="F32" s="118"/>
      <c r="G32" s="118">
        <v>1145</v>
      </c>
      <c r="H32" s="118"/>
      <c r="I32" s="118"/>
      <c r="J32" s="118"/>
      <c r="K32" s="118"/>
      <c r="L32" s="118"/>
      <c r="M32" s="118"/>
      <c r="N32" s="120">
        <v>1132</v>
      </c>
      <c r="O32" s="118"/>
      <c r="P32" s="118">
        <v>1137</v>
      </c>
      <c r="Q32" s="118"/>
      <c r="R32" s="118">
        <v>1142</v>
      </c>
      <c r="S32" s="28"/>
      <c r="T32" s="28"/>
      <c r="U32" s="28">
        <v>4569</v>
      </c>
      <c r="V32" s="164">
        <f t="shared" si="1"/>
        <v>1142.25</v>
      </c>
      <c r="W32" s="28">
        <v>1142.25</v>
      </c>
      <c r="X32" s="28"/>
      <c r="Y32" s="28"/>
      <c r="Z32" s="28"/>
      <c r="AA32" s="28"/>
      <c r="AB32" s="28"/>
      <c r="AC32" s="28"/>
      <c r="AD32" s="28"/>
      <c r="AE32" s="47"/>
    </row>
    <row r="33" spans="1:31" s="3" customFormat="1" ht="15.75">
      <c r="A33" s="117">
        <v>29</v>
      </c>
      <c r="B33" s="47" t="s">
        <v>248</v>
      </c>
      <c r="C33" s="117" t="s">
        <v>249</v>
      </c>
      <c r="D33" s="117" t="s">
        <v>135</v>
      </c>
      <c r="E33" s="120">
        <v>1127</v>
      </c>
      <c r="F33" s="118"/>
      <c r="G33" s="118">
        <v>1140</v>
      </c>
      <c r="H33" s="118"/>
      <c r="I33" s="118"/>
      <c r="J33" s="118"/>
      <c r="K33" s="118"/>
      <c r="L33" s="118"/>
      <c r="M33" s="118"/>
      <c r="N33" s="118">
        <v>1156</v>
      </c>
      <c r="O33" s="118"/>
      <c r="P33" s="118">
        <v>1131</v>
      </c>
      <c r="Q33" s="118"/>
      <c r="R33" s="118">
        <v>1140</v>
      </c>
      <c r="S33" s="28"/>
      <c r="T33" s="28"/>
      <c r="U33" s="28">
        <v>4567</v>
      </c>
      <c r="V33" s="164">
        <f t="shared" si="1"/>
        <v>1141.75</v>
      </c>
      <c r="W33" s="28">
        <v>1141.75</v>
      </c>
      <c r="X33" s="28"/>
      <c r="Y33" s="28"/>
      <c r="Z33" s="28"/>
      <c r="AA33" s="28"/>
      <c r="AB33" s="28"/>
      <c r="AC33" s="28"/>
      <c r="AD33" s="28"/>
      <c r="AE33" s="47"/>
    </row>
    <row r="34" spans="1:31" s="33" customFormat="1" ht="15.75">
      <c r="A34" s="117">
        <v>30</v>
      </c>
      <c r="B34" s="47" t="s">
        <v>543</v>
      </c>
      <c r="C34" s="117" t="s">
        <v>544</v>
      </c>
      <c r="D34" s="117" t="s">
        <v>545</v>
      </c>
      <c r="E34" s="118">
        <v>1142</v>
      </c>
      <c r="F34" s="118"/>
      <c r="G34" s="118">
        <v>1144</v>
      </c>
      <c r="H34" s="118"/>
      <c r="I34" s="118"/>
      <c r="J34" s="118"/>
      <c r="K34" s="118"/>
      <c r="L34" s="118"/>
      <c r="M34" s="118"/>
      <c r="N34" s="118">
        <v>1146</v>
      </c>
      <c r="O34" s="118"/>
      <c r="P34" s="120">
        <v>1124</v>
      </c>
      <c r="Q34" s="118"/>
      <c r="R34" s="118">
        <v>1132</v>
      </c>
      <c r="S34" s="28"/>
      <c r="T34" s="28"/>
      <c r="U34" s="58">
        <v>4564</v>
      </c>
      <c r="V34" s="164">
        <f t="shared" si="1"/>
        <v>1141</v>
      </c>
      <c r="W34" s="28">
        <v>1141</v>
      </c>
      <c r="X34" s="28"/>
      <c r="Y34" s="28"/>
      <c r="Z34" s="28"/>
      <c r="AA34" s="28"/>
      <c r="AB34" s="28"/>
      <c r="AC34" s="28"/>
      <c r="AD34" s="28"/>
      <c r="AE34" s="47"/>
    </row>
    <row r="35" spans="1:31" s="33" customFormat="1" ht="15.75">
      <c r="A35" s="117">
        <v>31</v>
      </c>
      <c r="B35" s="61" t="s">
        <v>576</v>
      </c>
      <c r="C35" s="117" t="s">
        <v>393</v>
      </c>
      <c r="D35" s="117" t="s">
        <v>76</v>
      </c>
      <c r="E35" s="118">
        <v>1135</v>
      </c>
      <c r="F35" s="118"/>
      <c r="G35" s="118">
        <v>1137</v>
      </c>
      <c r="H35" s="118"/>
      <c r="I35" s="118"/>
      <c r="J35" s="118"/>
      <c r="K35" s="118"/>
      <c r="L35" s="118"/>
      <c r="M35" s="118"/>
      <c r="N35" s="118">
        <v>1145</v>
      </c>
      <c r="O35" s="118"/>
      <c r="P35" s="120">
        <v>1112</v>
      </c>
      <c r="Q35" s="118"/>
      <c r="R35" s="118">
        <v>1145</v>
      </c>
      <c r="S35" s="28"/>
      <c r="T35" s="28"/>
      <c r="U35" s="28">
        <v>4562</v>
      </c>
      <c r="V35" s="164">
        <f t="shared" si="1"/>
        <v>1140.5</v>
      </c>
      <c r="W35" s="28">
        <v>1140.5</v>
      </c>
      <c r="X35" s="28"/>
      <c r="Y35" s="28"/>
      <c r="Z35" s="28"/>
      <c r="AA35" s="28"/>
      <c r="AB35" s="28"/>
      <c r="AC35" s="28"/>
      <c r="AD35" s="28"/>
      <c r="AE35" s="47"/>
    </row>
    <row r="36" spans="1:31" s="3" customFormat="1" ht="15.75">
      <c r="A36" s="117">
        <v>32</v>
      </c>
      <c r="B36" s="47" t="s">
        <v>389</v>
      </c>
      <c r="C36" s="117" t="s">
        <v>319</v>
      </c>
      <c r="D36" s="117" t="s">
        <v>33</v>
      </c>
      <c r="E36" s="120">
        <v>1129</v>
      </c>
      <c r="F36" s="118"/>
      <c r="G36" s="118">
        <v>1130</v>
      </c>
      <c r="H36" s="118"/>
      <c r="I36" s="118"/>
      <c r="J36" s="118"/>
      <c r="K36" s="118"/>
      <c r="L36" s="118"/>
      <c r="M36" s="118"/>
      <c r="N36" s="118">
        <v>1149</v>
      </c>
      <c r="O36" s="118"/>
      <c r="P36" s="118">
        <v>1141</v>
      </c>
      <c r="Q36" s="118"/>
      <c r="R36" s="118">
        <v>1142</v>
      </c>
      <c r="S36" s="28"/>
      <c r="T36" s="28"/>
      <c r="U36" s="28">
        <v>4562</v>
      </c>
      <c r="V36" s="164">
        <f t="shared" si="1"/>
        <v>1140.5</v>
      </c>
      <c r="W36" s="28">
        <v>1140.5</v>
      </c>
      <c r="X36" s="28"/>
      <c r="Y36" s="28"/>
      <c r="Z36" s="28"/>
      <c r="AA36" s="28"/>
      <c r="AB36" s="28"/>
      <c r="AC36" s="28"/>
      <c r="AD36" s="28"/>
      <c r="AE36" s="47"/>
    </row>
    <row r="37" spans="1:31" s="33" customFormat="1" ht="15.75">
      <c r="A37" s="117">
        <v>33</v>
      </c>
      <c r="B37" s="47" t="s">
        <v>437</v>
      </c>
      <c r="C37" s="117" t="s">
        <v>453</v>
      </c>
      <c r="D37" s="117" t="s">
        <v>8</v>
      </c>
      <c r="E37" s="118">
        <v>1132</v>
      </c>
      <c r="F37" s="118"/>
      <c r="G37" s="118">
        <v>1142</v>
      </c>
      <c r="H37" s="118"/>
      <c r="I37" s="118"/>
      <c r="J37" s="118"/>
      <c r="K37" s="118"/>
      <c r="L37" s="118"/>
      <c r="M37" s="118"/>
      <c r="N37" s="118">
        <v>1139</v>
      </c>
      <c r="O37" s="118"/>
      <c r="P37" s="118">
        <v>1147</v>
      </c>
      <c r="Q37" s="118"/>
      <c r="R37" s="120">
        <v>1131</v>
      </c>
      <c r="S37" s="28"/>
      <c r="T37" s="28"/>
      <c r="U37" s="28">
        <v>4560</v>
      </c>
      <c r="V37" s="164">
        <f aca="true" t="shared" si="2" ref="V37:V44">AVERAGE(U37/4)</f>
        <v>1140</v>
      </c>
      <c r="W37" s="28">
        <v>1140</v>
      </c>
      <c r="X37" s="28"/>
      <c r="Y37" s="28"/>
      <c r="Z37" s="28"/>
      <c r="AA37" s="28"/>
      <c r="AB37" s="28"/>
      <c r="AC37" s="28"/>
      <c r="AD37" s="28"/>
      <c r="AE37" s="47"/>
    </row>
    <row r="38" spans="1:31" s="33" customFormat="1" ht="15.75">
      <c r="A38" s="117">
        <v>34</v>
      </c>
      <c r="B38" s="47" t="s">
        <v>169</v>
      </c>
      <c r="C38" s="117" t="s">
        <v>170</v>
      </c>
      <c r="D38" s="117" t="s">
        <v>20</v>
      </c>
      <c r="E38" s="120">
        <v>1132</v>
      </c>
      <c r="F38" s="118"/>
      <c r="G38" s="118">
        <v>1140</v>
      </c>
      <c r="H38" s="118"/>
      <c r="I38" s="118"/>
      <c r="J38" s="118"/>
      <c r="K38" s="118"/>
      <c r="L38" s="118"/>
      <c r="M38" s="118"/>
      <c r="N38" s="118">
        <v>1148</v>
      </c>
      <c r="O38" s="118"/>
      <c r="P38" s="118">
        <v>1135</v>
      </c>
      <c r="Q38" s="118"/>
      <c r="R38" s="118">
        <v>1136</v>
      </c>
      <c r="S38" s="28"/>
      <c r="T38" s="28"/>
      <c r="U38" s="28">
        <v>4559</v>
      </c>
      <c r="V38" s="164">
        <f t="shared" si="2"/>
        <v>1139.75</v>
      </c>
      <c r="W38" s="28">
        <v>1139.75</v>
      </c>
      <c r="X38" s="28"/>
      <c r="Y38" s="28"/>
      <c r="Z38" s="28"/>
      <c r="AA38" s="28"/>
      <c r="AB38" s="28"/>
      <c r="AC38" s="28"/>
      <c r="AD38" s="28"/>
      <c r="AE38" s="47"/>
    </row>
    <row r="39" spans="1:31" s="33" customFormat="1" ht="15.75">
      <c r="A39" s="117">
        <v>35</v>
      </c>
      <c r="B39" s="47" t="s">
        <v>163</v>
      </c>
      <c r="C39" s="117" t="s">
        <v>164</v>
      </c>
      <c r="D39" s="117" t="s">
        <v>129</v>
      </c>
      <c r="E39" s="118">
        <v>1134</v>
      </c>
      <c r="F39" s="118"/>
      <c r="G39" s="118">
        <v>1136</v>
      </c>
      <c r="H39" s="118"/>
      <c r="I39" s="118"/>
      <c r="J39" s="118"/>
      <c r="K39" s="118"/>
      <c r="L39" s="118"/>
      <c r="M39" s="118"/>
      <c r="N39" s="120">
        <v>1133</v>
      </c>
      <c r="O39" s="118"/>
      <c r="P39" s="118">
        <v>1134</v>
      </c>
      <c r="Q39" s="118"/>
      <c r="R39" s="118">
        <v>1150</v>
      </c>
      <c r="S39" s="28"/>
      <c r="T39" s="28"/>
      <c r="U39" s="28">
        <v>4554</v>
      </c>
      <c r="V39" s="164">
        <f t="shared" si="2"/>
        <v>1138.5</v>
      </c>
      <c r="W39" s="28">
        <v>1138.5</v>
      </c>
      <c r="X39" s="28"/>
      <c r="Y39" s="28"/>
      <c r="Z39" s="28"/>
      <c r="AA39" s="28"/>
      <c r="AB39" s="28"/>
      <c r="AC39" s="28"/>
      <c r="AD39" s="28"/>
      <c r="AE39" s="47"/>
    </row>
    <row r="40" spans="1:31" s="33" customFormat="1" ht="15.75">
      <c r="A40" s="117">
        <v>36</v>
      </c>
      <c r="B40" s="47" t="s">
        <v>167</v>
      </c>
      <c r="C40" s="117" t="s">
        <v>168</v>
      </c>
      <c r="D40" s="117" t="s">
        <v>20</v>
      </c>
      <c r="E40" s="118">
        <v>1140</v>
      </c>
      <c r="F40" s="118"/>
      <c r="G40" s="118">
        <v>1141</v>
      </c>
      <c r="H40" s="118"/>
      <c r="I40" s="118"/>
      <c r="J40" s="118"/>
      <c r="K40" s="118"/>
      <c r="L40" s="118"/>
      <c r="M40" s="118"/>
      <c r="N40" s="118">
        <v>1140</v>
      </c>
      <c r="O40" s="118"/>
      <c r="P40" s="120">
        <v>1125</v>
      </c>
      <c r="Q40" s="118"/>
      <c r="R40" s="118">
        <v>1133</v>
      </c>
      <c r="S40" s="28"/>
      <c r="T40" s="28"/>
      <c r="U40" s="28">
        <v>4554</v>
      </c>
      <c r="V40" s="164">
        <f t="shared" si="2"/>
        <v>1138.5</v>
      </c>
      <c r="W40" s="28">
        <v>1138.5</v>
      </c>
      <c r="X40" s="28"/>
      <c r="Y40" s="28"/>
      <c r="Z40" s="28"/>
      <c r="AA40" s="28"/>
      <c r="AB40" s="28"/>
      <c r="AC40" s="28"/>
      <c r="AD40" s="28"/>
      <c r="AE40" s="47"/>
    </row>
    <row r="41" spans="1:31" s="33" customFormat="1" ht="15.75">
      <c r="A41" s="117">
        <v>37</v>
      </c>
      <c r="B41" s="47" t="s">
        <v>251</v>
      </c>
      <c r="C41" s="117" t="s">
        <v>252</v>
      </c>
      <c r="D41" s="117" t="s">
        <v>33</v>
      </c>
      <c r="E41" s="118">
        <v>1138</v>
      </c>
      <c r="F41" s="118"/>
      <c r="G41" s="118">
        <v>1143</v>
      </c>
      <c r="H41" s="118"/>
      <c r="I41" s="118"/>
      <c r="J41" s="118"/>
      <c r="K41" s="118"/>
      <c r="L41" s="118"/>
      <c r="M41" s="118"/>
      <c r="N41" s="118">
        <v>1134</v>
      </c>
      <c r="O41" s="118"/>
      <c r="P41" s="120">
        <v>1130</v>
      </c>
      <c r="Q41" s="118"/>
      <c r="R41" s="118">
        <v>1134</v>
      </c>
      <c r="S41" s="28"/>
      <c r="T41" s="28"/>
      <c r="U41" s="28">
        <v>4549</v>
      </c>
      <c r="V41" s="164">
        <f t="shared" si="2"/>
        <v>1137.25</v>
      </c>
      <c r="W41" s="28">
        <v>1137.25</v>
      </c>
      <c r="X41" s="28"/>
      <c r="Y41" s="28"/>
      <c r="Z41" s="28"/>
      <c r="AA41" s="28"/>
      <c r="AB41" s="28"/>
      <c r="AC41" s="28"/>
      <c r="AD41" s="28"/>
      <c r="AE41" s="47"/>
    </row>
    <row r="42" spans="1:31" s="33" customFormat="1" ht="15.75">
      <c r="A42" s="117">
        <v>38</v>
      </c>
      <c r="B42" s="47" t="s">
        <v>183</v>
      </c>
      <c r="C42" s="117" t="s">
        <v>184</v>
      </c>
      <c r="D42" s="117" t="s">
        <v>13</v>
      </c>
      <c r="E42" s="118">
        <v>1138</v>
      </c>
      <c r="F42" s="118"/>
      <c r="G42" s="120">
        <v>1120</v>
      </c>
      <c r="H42" s="118"/>
      <c r="I42" s="118"/>
      <c r="J42" s="118"/>
      <c r="K42" s="118"/>
      <c r="L42" s="118"/>
      <c r="M42" s="118"/>
      <c r="N42" s="118">
        <v>1143</v>
      </c>
      <c r="O42" s="118"/>
      <c r="P42" s="118">
        <v>1132</v>
      </c>
      <c r="Q42" s="118"/>
      <c r="R42" s="118">
        <v>1135</v>
      </c>
      <c r="S42" s="28"/>
      <c r="T42" s="28"/>
      <c r="U42" s="28">
        <v>4548</v>
      </c>
      <c r="V42" s="164">
        <f t="shared" si="2"/>
        <v>1137</v>
      </c>
      <c r="W42" s="28">
        <v>1137</v>
      </c>
      <c r="X42" s="28"/>
      <c r="Y42" s="28"/>
      <c r="Z42" s="28"/>
      <c r="AA42" s="28"/>
      <c r="AB42" s="28"/>
      <c r="AC42" s="28"/>
      <c r="AD42" s="28"/>
      <c r="AE42" s="47"/>
    </row>
    <row r="43" spans="1:31" s="33" customFormat="1" ht="15.75">
      <c r="A43" s="117">
        <v>39</v>
      </c>
      <c r="B43" s="47" t="s">
        <v>364</v>
      </c>
      <c r="C43" s="117" t="s">
        <v>365</v>
      </c>
      <c r="D43" s="117" t="s">
        <v>92</v>
      </c>
      <c r="E43" s="118">
        <v>1143</v>
      </c>
      <c r="F43" s="118"/>
      <c r="G43" s="118">
        <v>1135</v>
      </c>
      <c r="H43" s="118"/>
      <c r="I43" s="118"/>
      <c r="J43" s="118"/>
      <c r="K43" s="118"/>
      <c r="L43" s="118"/>
      <c r="M43" s="118"/>
      <c r="N43" s="118">
        <v>1129</v>
      </c>
      <c r="O43" s="118"/>
      <c r="P43" s="118">
        <v>1139</v>
      </c>
      <c r="Q43" s="118"/>
      <c r="R43" s="120">
        <v>1113</v>
      </c>
      <c r="S43" s="28"/>
      <c r="T43" s="28"/>
      <c r="U43" s="28">
        <v>4546</v>
      </c>
      <c r="V43" s="164">
        <f t="shared" si="2"/>
        <v>1136.5</v>
      </c>
      <c r="W43" s="28">
        <v>1136.5</v>
      </c>
      <c r="X43" s="28"/>
      <c r="Y43" s="28"/>
      <c r="Z43" s="28"/>
      <c r="AA43" s="28"/>
      <c r="AB43" s="28"/>
      <c r="AC43" s="28"/>
      <c r="AD43" s="28"/>
      <c r="AE43" s="47"/>
    </row>
    <row r="44" spans="1:31" s="33" customFormat="1" ht="15.75">
      <c r="A44" s="117">
        <v>40</v>
      </c>
      <c r="B44" s="47" t="s">
        <v>502</v>
      </c>
      <c r="C44" s="117" t="s">
        <v>229</v>
      </c>
      <c r="D44" s="117" t="s">
        <v>228</v>
      </c>
      <c r="E44" s="118">
        <v>1127</v>
      </c>
      <c r="F44" s="118"/>
      <c r="G44" s="118">
        <v>1138</v>
      </c>
      <c r="H44" s="118"/>
      <c r="I44" s="118"/>
      <c r="J44" s="118"/>
      <c r="K44" s="118"/>
      <c r="L44" s="118"/>
      <c r="M44" s="118"/>
      <c r="N44" s="120">
        <v>1126</v>
      </c>
      <c r="O44" s="118"/>
      <c r="P44" s="118">
        <v>1142</v>
      </c>
      <c r="Q44" s="118"/>
      <c r="R44" s="118">
        <v>1138</v>
      </c>
      <c r="S44" s="28"/>
      <c r="T44" s="28"/>
      <c r="U44" s="28">
        <v>4545</v>
      </c>
      <c r="V44" s="164">
        <f t="shared" si="2"/>
        <v>1136.25</v>
      </c>
      <c r="W44" s="28">
        <v>1136.25</v>
      </c>
      <c r="X44" s="28"/>
      <c r="Y44" s="28"/>
      <c r="Z44" s="28"/>
      <c r="AA44" s="28"/>
      <c r="AB44" s="28"/>
      <c r="AC44" s="28"/>
      <c r="AD44" s="28"/>
      <c r="AE44" s="47"/>
    </row>
  </sheetData>
  <sheetProtection/>
  <mergeCells count="1">
    <mergeCell ref="A2:AE2"/>
  </mergeCells>
  <printOptions/>
  <pageMargins left="0.7" right="0.7" top="0.75" bottom="0.75" header="0.3" footer="0.3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4"/>
  <sheetViews>
    <sheetView zoomScale="70" zoomScaleNormal="70" zoomScalePageLayoutView="0" workbookViewId="0" topLeftCell="A1">
      <pane xSplit="4" topLeftCell="V1" activePane="topRight" state="frozen"/>
      <selection pane="topLeft" activeCell="A1" sqref="A1"/>
      <selection pane="topRight" activeCell="AM4" sqref="AM4:AM11"/>
    </sheetView>
  </sheetViews>
  <sheetFormatPr defaultColWidth="9.140625" defaultRowHeight="15"/>
  <cols>
    <col min="1" max="1" width="11.57421875" style="4" customWidth="1"/>
    <col min="2" max="2" width="41.00390625" style="3" bestFit="1" customWidth="1"/>
    <col min="3" max="3" width="12.421875" style="4" bestFit="1" customWidth="1"/>
    <col min="4" max="4" width="8.28125" style="4" customWidth="1"/>
    <col min="5" max="5" width="9.140625" style="13" customWidth="1"/>
    <col min="6" max="6" width="5.7109375" style="13" bestFit="1" customWidth="1"/>
    <col min="7" max="7" width="9.140625" style="13" customWidth="1"/>
    <col min="8" max="8" width="5.7109375" style="13" bestFit="1" customWidth="1"/>
    <col min="9" max="9" width="9.00390625" style="13" customWidth="1"/>
    <col min="10" max="10" width="5.7109375" style="13" bestFit="1" customWidth="1"/>
    <col min="11" max="11" width="8.140625" style="13" bestFit="1" customWidth="1"/>
    <col min="12" max="12" width="5.7109375" style="13" bestFit="1" customWidth="1"/>
    <col min="13" max="13" width="11.57421875" style="13" bestFit="1" customWidth="1"/>
    <col min="14" max="14" width="5.7109375" style="13" bestFit="1" customWidth="1"/>
    <col min="15" max="15" width="13.28125" style="13" customWidth="1"/>
    <col min="16" max="16" width="5.7109375" style="13" bestFit="1" customWidth="1"/>
    <col min="17" max="17" width="12.7109375" style="13" customWidth="1"/>
    <col min="18" max="18" width="12.00390625" style="13" customWidth="1"/>
    <col min="19" max="19" width="11.28125" style="13" bestFit="1" customWidth="1"/>
    <col min="20" max="20" width="9.140625" style="13" bestFit="1" customWidth="1"/>
    <col min="21" max="21" width="5.7109375" style="13" bestFit="1" customWidth="1"/>
    <col min="22" max="23" width="10.28125" style="13" customWidth="1"/>
    <col min="24" max="24" width="28.140625" style="13" bestFit="1" customWidth="1"/>
    <col min="25" max="26" width="17.00390625" style="13" customWidth="1"/>
    <col min="27" max="27" width="10.57421875" style="13" bestFit="1" customWidth="1"/>
    <col min="28" max="28" width="10.421875" style="157" customWidth="1"/>
    <col min="29" max="30" width="10.421875" style="13" customWidth="1"/>
    <col min="31" max="31" width="5.7109375" style="13" bestFit="1" customWidth="1"/>
    <col min="32" max="32" width="10.421875" style="13" customWidth="1"/>
    <col min="33" max="33" width="5.7109375" style="13" bestFit="1" customWidth="1"/>
    <col min="34" max="34" width="9.57421875" style="13" bestFit="1" customWidth="1"/>
    <col min="35" max="35" width="8.140625" style="13" bestFit="1" customWidth="1"/>
    <col min="36" max="36" width="5.7109375" style="13" bestFit="1" customWidth="1"/>
    <col min="37" max="37" width="5.7109375" style="13" customWidth="1"/>
    <col min="38" max="38" width="10.28125" style="13" bestFit="1" customWidth="1"/>
    <col min="39" max="16384" width="9.140625" style="3" customWidth="1"/>
  </cols>
  <sheetData>
    <row r="1" spans="1:39" ht="33">
      <c r="A1" s="177" t="s">
        <v>609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</row>
    <row r="2" spans="1:38" ht="15.75">
      <c r="A2" s="111"/>
      <c r="B2" s="11" t="s">
        <v>578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54"/>
      <c r="AC2" s="8"/>
      <c r="AD2" s="8"/>
      <c r="AE2" s="8"/>
      <c r="AF2" s="8"/>
      <c r="AG2" s="8"/>
      <c r="AH2" s="8"/>
      <c r="AI2" s="8"/>
      <c r="AJ2" s="8"/>
      <c r="AK2" s="8"/>
      <c r="AL2" s="112"/>
    </row>
    <row r="3" spans="1:39" s="93" customFormat="1" ht="60">
      <c r="A3" s="113" t="s">
        <v>0</v>
      </c>
      <c r="B3" s="91" t="s">
        <v>1</v>
      </c>
      <c r="C3" s="90" t="s">
        <v>2</v>
      </c>
      <c r="D3" s="90" t="s">
        <v>3</v>
      </c>
      <c r="E3" s="92" t="s">
        <v>583</v>
      </c>
      <c r="F3" s="92" t="s">
        <v>482</v>
      </c>
      <c r="G3" s="92" t="s">
        <v>586</v>
      </c>
      <c r="H3" s="92" t="s">
        <v>479</v>
      </c>
      <c r="I3" s="95" t="s">
        <v>592</v>
      </c>
      <c r="J3" s="92" t="s">
        <v>482</v>
      </c>
      <c r="K3" s="92" t="s">
        <v>593</v>
      </c>
      <c r="L3" s="92" t="s">
        <v>479</v>
      </c>
      <c r="M3" s="95" t="s">
        <v>610</v>
      </c>
      <c r="N3" s="92" t="s">
        <v>482</v>
      </c>
      <c r="O3" s="92" t="s">
        <v>594</v>
      </c>
      <c r="P3" s="92" t="s">
        <v>482</v>
      </c>
      <c r="Q3" s="95" t="s">
        <v>605</v>
      </c>
      <c r="R3" s="95" t="s">
        <v>606</v>
      </c>
      <c r="S3" s="95" t="s">
        <v>607</v>
      </c>
      <c r="T3" s="95" t="s">
        <v>603</v>
      </c>
      <c r="U3" s="95" t="s">
        <v>479</v>
      </c>
      <c r="V3" s="95" t="s">
        <v>604</v>
      </c>
      <c r="W3" s="95" t="s">
        <v>482</v>
      </c>
      <c r="X3" s="95" t="s">
        <v>625</v>
      </c>
      <c r="Y3" s="95" t="s">
        <v>619</v>
      </c>
      <c r="Z3" s="95" t="s">
        <v>632</v>
      </c>
      <c r="AA3" s="92" t="s">
        <v>481</v>
      </c>
      <c r="AB3" s="153" t="s">
        <v>5</v>
      </c>
      <c r="AC3" s="150" t="s">
        <v>642</v>
      </c>
      <c r="AD3" s="150" t="s">
        <v>639</v>
      </c>
      <c r="AE3" s="150" t="s">
        <v>479</v>
      </c>
      <c r="AF3" s="150" t="s">
        <v>640</v>
      </c>
      <c r="AG3" s="150" t="s">
        <v>479</v>
      </c>
      <c r="AH3" s="92" t="s">
        <v>546</v>
      </c>
      <c r="AI3" s="92" t="s">
        <v>120</v>
      </c>
      <c r="AJ3" s="92" t="s">
        <v>121</v>
      </c>
      <c r="AK3" s="92" t="s">
        <v>6</v>
      </c>
      <c r="AL3" s="114" t="s">
        <v>7</v>
      </c>
      <c r="AM3" s="110" t="s">
        <v>355</v>
      </c>
    </row>
    <row r="4" spans="1:39" ht="15.75">
      <c r="A4" s="111">
        <v>1</v>
      </c>
      <c r="B4" s="11" t="s">
        <v>273</v>
      </c>
      <c r="C4" s="7" t="s">
        <v>274</v>
      </c>
      <c r="D4" s="7" t="s">
        <v>124</v>
      </c>
      <c r="E4" s="8">
        <v>626.9</v>
      </c>
      <c r="F4" s="8">
        <v>0.5</v>
      </c>
      <c r="G4" s="8">
        <v>626.4</v>
      </c>
      <c r="H4" s="8"/>
      <c r="I4" s="8">
        <v>626.6</v>
      </c>
      <c r="J4" s="8"/>
      <c r="K4" s="8">
        <v>622.7</v>
      </c>
      <c r="L4" s="8"/>
      <c r="M4" s="8"/>
      <c r="N4" s="8"/>
      <c r="O4" s="8">
        <v>627.4</v>
      </c>
      <c r="P4" s="8">
        <v>0.75</v>
      </c>
      <c r="Q4" s="122">
        <v>630.1</v>
      </c>
      <c r="R4" s="122">
        <v>631.2</v>
      </c>
      <c r="S4" s="122"/>
      <c r="T4" s="122">
        <v>628.6</v>
      </c>
      <c r="U4" s="122">
        <v>0.5</v>
      </c>
      <c r="V4" s="122">
        <v>627.7</v>
      </c>
      <c r="W4" s="122">
        <v>0.5</v>
      </c>
      <c r="X4" s="122"/>
      <c r="Y4" s="122"/>
      <c r="Z4" s="123">
        <v>624.4</v>
      </c>
      <c r="AA4" s="8">
        <v>2518.6</v>
      </c>
      <c r="AB4" s="154">
        <f aca="true" t="shared" si="0" ref="AB4:AB44">AVERAGE(AA4/4)</f>
        <v>629.65</v>
      </c>
      <c r="AC4" s="184">
        <v>629.65</v>
      </c>
      <c r="AD4" s="184">
        <v>625.9</v>
      </c>
      <c r="AE4" s="184"/>
      <c r="AF4" s="184">
        <v>624.5</v>
      </c>
      <c r="AG4" s="184"/>
      <c r="AH4" s="8">
        <v>2</v>
      </c>
      <c r="AI4" s="8">
        <v>0.75</v>
      </c>
      <c r="AJ4" s="8">
        <v>1</v>
      </c>
      <c r="AK4" s="8"/>
      <c r="AL4" s="112"/>
      <c r="AM4" s="65"/>
    </row>
    <row r="5" spans="1:39" ht="15.75">
      <c r="A5" s="111">
        <v>2</v>
      </c>
      <c r="B5" s="11" t="s">
        <v>304</v>
      </c>
      <c r="C5" s="7" t="s">
        <v>305</v>
      </c>
      <c r="D5" s="7" t="s">
        <v>92</v>
      </c>
      <c r="E5" s="122"/>
      <c r="F5" s="122"/>
      <c r="G5" s="122">
        <v>631.1</v>
      </c>
      <c r="H5" s="122">
        <v>1</v>
      </c>
      <c r="I5" s="122">
        <v>629</v>
      </c>
      <c r="J5" s="122">
        <v>0.25</v>
      </c>
      <c r="K5" s="122">
        <v>631.1</v>
      </c>
      <c r="L5" s="122">
        <v>2</v>
      </c>
      <c r="M5" s="122"/>
      <c r="N5" s="122"/>
      <c r="O5" s="123">
        <v>623.7</v>
      </c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>
        <v>629.9</v>
      </c>
      <c r="AA5" s="8">
        <v>2524.35</v>
      </c>
      <c r="AB5" s="154">
        <f t="shared" si="0"/>
        <v>631.0875</v>
      </c>
      <c r="AC5" s="184">
        <v>631.09</v>
      </c>
      <c r="AD5" s="184">
        <v>628.3</v>
      </c>
      <c r="AE5" s="184">
        <v>1</v>
      </c>
      <c r="AF5" s="184">
        <v>629</v>
      </c>
      <c r="AG5" s="184">
        <v>0.5</v>
      </c>
      <c r="AH5" s="8"/>
      <c r="AI5" s="8"/>
      <c r="AJ5" s="8">
        <v>2</v>
      </c>
      <c r="AK5" s="8"/>
      <c r="AL5" s="112"/>
      <c r="AM5" s="65"/>
    </row>
    <row r="6" spans="1:39" ht="15.75">
      <c r="A6" s="111">
        <v>3</v>
      </c>
      <c r="B6" s="11" t="s">
        <v>165</v>
      </c>
      <c r="C6" s="7" t="s">
        <v>166</v>
      </c>
      <c r="D6" s="7" t="s">
        <v>8</v>
      </c>
      <c r="E6" s="8" t="s">
        <v>596</v>
      </c>
      <c r="F6" s="8"/>
      <c r="G6" s="8">
        <v>628.4</v>
      </c>
      <c r="H6" s="8">
        <v>0.25</v>
      </c>
      <c r="I6" s="8">
        <v>627.6</v>
      </c>
      <c r="J6" s="8"/>
      <c r="K6" s="8">
        <v>624.9</v>
      </c>
      <c r="L6" s="8"/>
      <c r="M6" s="8"/>
      <c r="N6" s="8"/>
      <c r="O6" s="8">
        <v>624.1</v>
      </c>
      <c r="P6" s="8"/>
      <c r="Q6" s="8"/>
      <c r="R6" s="122">
        <v>625.8</v>
      </c>
      <c r="S6" s="122">
        <v>626.3</v>
      </c>
      <c r="T6" s="122">
        <v>629.4</v>
      </c>
      <c r="U6" s="122"/>
      <c r="V6" s="123">
        <v>622.3</v>
      </c>
      <c r="W6" s="122"/>
      <c r="X6" s="122"/>
      <c r="Y6" s="122"/>
      <c r="Z6" s="122">
        <v>626.9</v>
      </c>
      <c r="AA6" s="8">
        <v>2508.4</v>
      </c>
      <c r="AB6" s="154">
        <f t="shared" si="0"/>
        <v>627.1</v>
      </c>
      <c r="AC6" s="184">
        <v>627.1</v>
      </c>
      <c r="AD6" s="184">
        <v>623.1</v>
      </c>
      <c r="AE6" s="184"/>
      <c r="AF6" s="184">
        <v>624.2</v>
      </c>
      <c r="AG6" s="184"/>
      <c r="AH6" s="8">
        <v>2</v>
      </c>
      <c r="AI6" s="8">
        <v>2</v>
      </c>
      <c r="AJ6" s="8">
        <v>2</v>
      </c>
      <c r="AK6" s="8"/>
      <c r="AL6" s="112"/>
      <c r="AM6" s="65"/>
    </row>
    <row r="7" spans="1:39" ht="15.75">
      <c r="A7" s="111">
        <v>4</v>
      </c>
      <c r="B7" s="11" t="s">
        <v>339</v>
      </c>
      <c r="C7" s="7" t="s">
        <v>340</v>
      </c>
      <c r="D7" s="7" t="s">
        <v>33</v>
      </c>
      <c r="E7" s="8">
        <v>631.4</v>
      </c>
      <c r="F7" s="8">
        <v>1</v>
      </c>
      <c r="G7" s="8">
        <v>631</v>
      </c>
      <c r="H7" s="8">
        <v>0.5</v>
      </c>
      <c r="I7" s="8">
        <v>632.1</v>
      </c>
      <c r="J7" s="8"/>
      <c r="K7" s="8"/>
      <c r="L7" s="8"/>
      <c r="M7" s="122">
        <v>628.6</v>
      </c>
      <c r="N7" s="122">
        <v>0.5</v>
      </c>
      <c r="O7" s="123">
        <v>624.5</v>
      </c>
      <c r="P7" s="122"/>
      <c r="Q7" s="122"/>
      <c r="R7" s="122"/>
      <c r="S7" s="122"/>
      <c r="T7" s="122">
        <v>627.6</v>
      </c>
      <c r="U7" s="122">
        <v>0.1</v>
      </c>
      <c r="V7" s="122">
        <v>628.8</v>
      </c>
      <c r="W7" s="122">
        <v>1</v>
      </c>
      <c r="X7" s="122"/>
      <c r="Y7" s="122"/>
      <c r="Z7" s="122">
        <v>631.2</v>
      </c>
      <c r="AA7" s="8">
        <v>2517.8</v>
      </c>
      <c r="AB7" s="154">
        <f t="shared" si="0"/>
        <v>629.45</v>
      </c>
      <c r="AC7" s="184">
        <v>629.45</v>
      </c>
      <c r="AD7" s="184">
        <v>627.1</v>
      </c>
      <c r="AE7" s="184"/>
      <c r="AF7" s="184">
        <v>623.6</v>
      </c>
      <c r="AG7" s="184"/>
      <c r="AH7" s="8"/>
      <c r="AI7" s="8"/>
      <c r="AJ7" s="8"/>
      <c r="AK7" s="8"/>
      <c r="AL7" s="112"/>
      <c r="AM7" s="65"/>
    </row>
    <row r="8" spans="1:39" ht="15.75">
      <c r="A8" s="111">
        <v>5</v>
      </c>
      <c r="B8" s="11" t="s">
        <v>326</v>
      </c>
      <c r="C8" s="7" t="s">
        <v>66</v>
      </c>
      <c r="D8" s="7" t="s">
        <v>68</v>
      </c>
      <c r="E8" s="8">
        <v>627.1</v>
      </c>
      <c r="F8" s="8">
        <v>2</v>
      </c>
      <c r="G8" s="8">
        <v>629.2</v>
      </c>
      <c r="H8" s="8">
        <v>2</v>
      </c>
      <c r="I8" s="8">
        <v>628.6</v>
      </c>
      <c r="J8" s="8"/>
      <c r="K8" s="8">
        <v>629.3</v>
      </c>
      <c r="L8" s="8">
        <v>0.1</v>
      </c>
      <c r="M8" s="122">
        <v>632.6</v>
      </c>
      <c r="N8" s="122">
        <v>1</v>
      </c>
      <c r="O8" s="122">
        <v>627.2</v>
      </c>
      <c r="P8" s="122">
        <v>1</v>
      </c>
      <c r="Q8" s="122"/>
      <c r="R8" s="122"/>
      <c r="S8" s="122"/>
      <c r="T8" s="123">
        <v>625</v>
      </c>
      <c r="U8" s="122"/>
      <c r="V8" s="122">
        <v>626.4</v>
      </c>
      <c r="W8" s="122">
        <v>0.75</v>
      </c>
      <c r="X8" s="122"/>
      <c r="Y8" s="122"/>
      <c r="Z8" s="122">
        <v>626.6</v>
      </c>
      <c r="AA8" s="8">
        <v>2515.55</v>
      </c>
      <c r="AB8" s="154">
        <f t="shared" si="0"/>
        <v>628.8875</v>
      </c>
      <c r="AC8" s="184">
        <v>628.89</v>
      </c>
      <c r="AD8" s="184">
        <v>622.9</v>
      </c>
      <c r="AE8" s="184"/>
      <c r="AF8" s="184">
        <v>621.7</v>
      </c>
      <c r="AG8" s="184"/>
      <c r="AH8" s="8"/>
      <c r="AI8" s="8"/>
      <c r="AJ8" s="8"/>
      <c r="AK8" s="8"/>
      <c r="AL8" s="112"/>
      <c r="AM8" s="65"/>
    </row>
    <row r="9" spans="1:39" s="33" customFormat="1" ht="15.75">
      <c r="A9" s="111">
        <v>6</v>
      </c>
      <c r="B9" s="11" t="s">
        <v>367</v>
      </c>
      <c r="C9" s="7" t="s">
        <v>368</v>
      </c>
      <c r="D9" s="7" t="s">
        <v>146</v>
      </c>
      <c r="E9" s="8">
        <v>623.5</v>
      </c>
      <c r="F9" s="8"/>
      <c r="G9" s="122">
        <v>624.9</v>
      </c>
      <c r="H9" s="122"/>
      <c r="I9" s="123">
        <v>623.9</v>
      </c>
      <c r="J9" s="122"/>
      <c r="K9" s="122"/>
      <c r="L9" s="122"/>
      <c r="M9" s="122"/>
      <c r="N9" s="122"/>
      <c r="O9" s="122">
        <v>627.1</v>
      </c>
      <c r="P9" s="122">
        <v>2</v>
      </c>
      <c r="Q9" s="122"/>
      <c r="R9" s="122"/>
      <c r="S9" s="122"/>
      <c r="T9" s="122">
        <v>630</v>
      </c>
      <c r="U9" s="122">
        <v>0.75</v>
      </c>
      <c r="V9" s="122">
        <v>625.9</v>
      </c>
      <c r="W9" s="8"/>
      <c r="X9" s="8"/>
      <c r="Y9" s="8"/>
      <c r="Z9" s="8"/>
      <c r="AA9" s="8">
        <v>2510.65</v>
      </c>
      <c r="AB9" s="154">
        <f t="shared" si="0"/>
        <v>627.6625</v>
      </c>
      <c r="AC9" s="184">
        <v>627.66</v>
      </c>
      <c r="AD9" s="184">
        <v>622.5</v>
      </c>
      <c r="AE9" s="184"/>
      <c r="AF9" s="184">
        <v>624.7</v>
      </c>
      <c r="AG9" s="184"/>
      <c r="AH9" s="8"/>
      <c r="AI9" s="8"/>
      <c r="AJ9" s="8"/>
      <c r="AK9" s="8"/>
      <c r="AL9" s="112"/>
      <c r="AM9" s="65"/>
    </row>
    <row r="10" spans="1:39" s="33" customFormat="1" ht="15.75">
      <c r="A10" s="111">
        <v>7</v>
      </c>
      <c r="B10" s="68" t="s">
        <v>517</v>
      </c>
      <c r="C10" s="7" t="s">
        <v>518</v>
      </c>
      <c r="D10" s="7" t="s">
        <v>8</v>
      </c>
      <c r="E10" s="8">
        <v>626.8</v>
      </c>
      <c r="F10" s="8"/>
      <c r="G10" s="122">
        <v>629.6</v>
      </c>
      <c r="H10" s="122"/>
      <c r="I10" s="122">
        <v>628.3</v>
      </c>
      <c r="J10" s="122"/>
      <c r="K10" s="122"/>
      <c r="L10" s="122"/>
      <c r="M10" s="122"/>
      <c r="N10" s="122"/>
      <c r="O10" s="123">
        <v>619.8</v>
      </c>
      <c r="P10" s="122"/>
      <c r="Q10" s="122"/>
      <c r="R10" s="122"/>
      <c r="S10" s="122"/>
      <c r="T10" s="122">
        <v>627</v>
      </c>
      <c r="U10" s="122"/>
      <c r="V10" s="122">
        <v>624.3</v>
      </c>
      <c r="W10" s="8"/>
      <c r="X10" s="8"/>
      <c r="Y10" s="8"/>
      <c r="Z10" s="8"/>
      <c r="AA10" s="8">
        <v>2509.2</v>
      </c>
      <c r="AB10" s="154">
        <f t="shared" si="0"/>
        <v>627.3</v>
      </c>
      <c r="AC10" s="184">
        <v>627.3</v>
      </c>
      <c r="AD10" s="184">
        <v>626.2</v>
      </c>
      <c r="AE10" s="184">
        <v>0.1</v>
      </c>
      <c r="AF10" s="184">
        <v>626.8</v>
      </c>
      <c r="AG10" s="184"/>
      <c r="AH10" s="8"/>
      <c r="AI10" s="8"/>
      <c r="AJ10" s="8"/>
      <c r="AK10" s="8"/>
      <c r="AL10" s="112"/>
      <c r="AM10" s="65"/>
    </row>
    <row r="11" spans="1:39" ht="15.75">
      <c r="A11" s="111">
        <v>8</v>
      </c>
      <c r="B11" s="11" t="s">
        <v>277</v>
      </c>
      <c r="C11" s="7" t="s">
        <v>278</v>
      </c>
      <c r="D11" s="7" t="s">
        <v>124</v>
      </c>
      <c r="E11" s="8">
        <v>627.3</v>
      </c>
      <c r="F11" s="8"/>
      <c r="G11" s="8">
        <v>623.5</v>
      </c>
      <c r="H11" s="8"/>
      <c r="I11" s="8"/>
      <c r="J11" s="8"/>
      <c r="K11" s="8"/>
      <c r="L11" s="8"/>
      <c r="M11" s="123">
        <v>623.6</v>
      </c>
      <c r="N11" s="123">
        <v>0.75</v>
      </c>
      <c r="O11" s="122">
        <v>627.8</v>
      </c>
      <c r="P11" s="122">
        <v>0.1</v>
      </c>
      <c r="Q11" s="122"/>
      <c r="R11" s="122"/>
      <c r="S11" s="122">
        <v>627.7</v>
      </c>
      <c r="T11" s="122">
        <v>628</v>
      </c>
      <c r="U11" s="122"/>
      <c r="V11" s="122">
        <v>625.5</v>
      </c>
      <c r="W11" s="8"/>
      <c r="X11" s="8"/>
      <c r="Y11" s="8"/>
      <c r="Z11" s="8"/>
      <c r="AA11" s="8">
        <v>2509.1</v>
      </c>
      <c r="AB11" s="154">
        <f t="shared" si="0"/>
        <v>627.275</v>
      </c>
      <c r="AC11" s="184">
        <v>627.28</v>
      </c>
      <c r="AD11" s="184">
        <v>629.1</v>
      </c>
      <c r="AE11" s="184">
        <v>0.5</v>
      </c>
      <c r="AF11" s="184">
        <v>629.1</v>
      </c>
      <c r="AG11" s="184"/>
      <c r="AH11" s="8"/>
      <c r="AI11" s="8"/>
      <c r="AJ11" s="8"/>
      <c r="AK11" s="8"/>
      <c r="AL11" s="112"/>
      <c r="AM11" s="65"/>
    </row>
    <row r="12" spans="1:39" ht="15.75">
      <c r="A12" s="111">
        <v>9</v>
      </c>
      <c r="B12" s="11" t="s">
        <v>288</v>
      </c>
      <c r="C12" s="7" t="s">
        <v>172</v>
      </c>
      <c r="D12" s="7" t="s">
        <v>23</v>
      </c>
      <c r="E12" s="8">
        <v>622.1</v>
      </c>
      <c r="F12" s="8"/>
      <c r="G12" s="122">
        <v>625</v>
      </c>
      <c r="H12" s="122"/>
      <c r="I12" s="123">
        <v>619.9</v>
      </c>
      <c r="J12" s="122"/>
      <c r="K12" s="122"/>
      <c r="L12" s="122"/>
      <c r="M12" s="122"/>
      <c r="N12" s="122"/>
      <c r="O12" s="122">
        <v>624.9</v>
      </c>
      <c r="P12" s="122"/>
      <c r="Q12" s="122"/>
      <c r="R12" s="122"/>
      <c r="S12" s="122"/>
      <c r="T12" s="122">
        <v>628.6</v>
      </c>
      <c r="U12" s="122"/>
      <c r="V12" s="122">
        <v>626.7</v>
      </c>
      <c r="W12" s="8"/>
      <c r="X12" s="8"/>
      <c r="Y12" s="8"/>
      <c r="Z12" s="8"/>
      <c r="AA12" s="8">
        <v>2505.2</v>
      </c>
      <c r="AB12" s="154">
        <f t="shared" si="0"/>
        <v>626.3</v>
      </c>
      <c r="AC12" s="184">
        <v>626.3</v>
      </c>
      <c r="AD12" s="184">
        <v>618.9</v>
      </c>
      <c r="AE12" s="184"/>
      <c r="AF12" s="184">
        <v>625.2</v>
      </c>
      <c r="AG12" s="184"/>
      <c r="AH12" s="8"/>
      <c r="AI12" s="8"/>
      <c r="AJ12" s="8"/>
      <c r="AK12" s="8"/>
      <c r="AL12" s="112"/>
      <c r="AM12" s="65"/>
    </row>
    <row r="13" spans="1:39" ht="15.75">
      <c r="A13" s="111">
        <v>10</v>
      </c>
      <c r="B13" s="11" t="s">
        <v>283</v>
      </c>
      <c r="C13" s="7" t="s">
        <v>284</v>
      </c>
      <c r="D13" s="7" t="s">
        <v>13</v>
      </c>
      <c r="E13" s="122">
        <v>628.5</v>
      </c>
      <c r="F13" s="122"/>
      <c r="G13" s="122">
        <v>624.6</v>
      </c>
      <c r="H13" s="122"/>
      <c r="I13" s="122"/>
      <c r="J13" s="122"/>
      <c r="K13" s="122"/>
      <c r="L13" s="122"/>
      <c r="M13" s="122"/>
      <c r="N13" s="122"/>
      <c r="O13" s="123">
        <v>623.4</v>
      </c>
      <c r="P13" s="122"/>
      <c r="Q13" s="122"/>
      <c r="R13" s="122"/>
      <c r="S13" s="122"/>
      <c r="T13" s="122">
        <v>624.3</v>
      </c>
      <c r="U13" s="122"/>
      <c r="V13" s="122">
        <v>627.1</v>
      </c>
      <c r="W13" s="8"/>
      <c r="X13" s="8"/>
      <c r="Y13" s="8"/>
      <c r="Z13" s="8"/>
      <c r="AA13" s="8">
        <v>2504.5</v>
      </c>
      <c r="AB13" s="154">
        <f t="shared" si="0"/>
        <v>626.125</v>
      </c>
      <c r="AC13" s="184">
        <v>626.13</v>
      </c>
      <c r="AD13" s="184">
        <v>618</v>
      </c>
      <c r="AE13" s="184"/>
      <c r="AF13" s="184">
        <v>618.4</v>
      </c>
      <c r="AG13" s="184"/>
      <c r="AH13" s="8"/>
      <c r="AI13" s="8"/>
      <c r="AJ13" s="8"/>
      <c r="AK13" s="8"/>
      <c r="AL13" s="112"/>
      <c r="AM13" s="65"/>
    </row>
    <row r="14" spans="1:39" ht="15.75">
      <c r="A14" s="111">
        <v>11</v>
      </c>
      <c r="B14" s="68" t="s">
        <v>514</v>
      </c>
      <c r="C14" s="7" t="s">
        <v>515</v>
      </c>
      <c r="D14" s="7" t="s">
        <v>19</v>
      </c>
      <c r="E14" s="123">
        <v>621.3</v>
      </c>
      <c r="F14" s="122"/>
      <c r="G14" s="122">
        <v>623.1</v>
      </c>
      <c r="H14" s="122"/>
      <c r="I14" s="122"/>
      <c r="J14" s="122"/>
      <c r="K14" s="122"/>
      <c r="L14" s="122"/>
      <c r="M14" s="122"/>
      <c r="N14" s="122"/>
      <c r="O14" s="122">
        <v>625.5</v>
      </c>
      <c r="P14" s="122"/>
      <c r="Q14" s="122"/>
      <c r="R14" s="122"/>
      <c r="S14" s="122"/>
      <c r="T14" s="122">
        <v>626.5</v>
      </c>
      <c r="U14" s="122"/>
      <c r="V14" s="122">
        <v>629.1</v>
      </c>
      <c r="W14" s="122">
        <v>0.1</v>
      </c>
      <c r="X14" s="122"/>
      <c r="Y14" s="122"/>
      <c r="Z14" s="122"/>
      <c r="AA14" s="8">
        <v>2504.3</v>
      </c>
      <c r="AB14" s="154">
        <f t="shared" si="0"/>
        <v>626.075</v>
      </c>
      <c r="AC14" s="184">
        <v>626.08</v>
      </c>
      <c r="AD14" s="184">
        <v>611.8</v>
      </c>
      <c r="AE14" s="184"/>
      <c r="AF14" s="184">
        <v>613.3</v>
      </c>
      <c r="AG14" s="184"/>
      <c r="AH14" s="8"/>
      <c r="AI14" s="8"/>
      <c r="AJ14" s="8"/>
      <c r="AK14" s="8"/>
      <c r="AL14" s="112"/>
      <c r="AM14" s="65"/>
    </row>
    <row r="15" spans="1:39" ht="15.75">
      <c r="A15" s="111">
        <v>12</v>
      </c>
      <c r="B15" s="11" t="s">
        <v>451</v>
      </c>
      <c r="C15" s="7" t="s">
        <v>179</v>
      </c>
      <c r="D15" s="7" t="s">
        <v>50</v>
      </c>
      <c r="E15" s="122">
        <v>624.3</v>
      </c>
      <c r="F15" s="122"/>
      <c r="G15" s="123">
        <v>621.8</v>
      </c>
      <c r="H15" s="122"/>
      <c r="I15" s="122"/>
      <c r="J15" s="122"/>
      <c r="K15" s="122"/>
      <c r="L15" s="122"/>
      <c r="M15" s="122"/>
      <c r="N15" s="122"/>
      <c r="O15" s="122">
        <v>626.7</v>
      </c>
      <c r="P15" s="122">
        <v>0.5</v>
      </c>
      <c r="Q15" s="122"/>
      <c r="R15" s="122"/>
      <c r="S15" s="122"/>
      <c r="T15" s="122">
        <v>625</v>
      </c>
      <c r="U15" s="122"/>
      <c r="V15" s="122">
        <v>625.2</v>
      </c>
      <c r="W15" s="8"/>
      <c r="X15" s="8"/>
      <c r="Y15" s="8"/>
      <c r="Z15" s="8"/>
      <c r="AA15" s="8">
        <v>2501.7</v>
      </c>
      <c r="AB15" s="154">
        <f t="shared" si="0"/>
        <v>625.425</v>
      </c>
      <c r="AC15" s="184">
        <v>625.43</v>
      </c>
      <c r="AD15" s="184">
        <v>625.3</v>
      </c>
      <c r="AE15" s="184"/>
      <c r="AF15" s="184">
        <v>624</v>
      </c>
      <c r="AG15" s="184"/>
      <c r="AH15" s="8"/>
      <c r="AI15" s="8"/>
      <c r="AJ15" s="8"/>
      <c r="AK15" s="8"/>
      <c r="AL15" s="112"/>
      <c r="AM15" s="65"/>
    </row>
    <row r="16" spans="1:39" s="33" customFormat="1" ht="15.75">
      <c r="A16" s="111">
        <v>13</v>
      </c>
      <c r="B16" s="11" t="s">
        <v>295</v>
      </c>
      <c r="C16" s="7" t="s">
        <v>296</v>
      </c>
      <c r="D16" s="7" t="s">
        <v>26</v>
      </c>
      <c r="E16" s="122">
        <v>626</v>
      </c>
      <c r="F16" s="122"/>
      <c r="G16" s="122">
        <v>626.5</v>
      </c>
      <c r="H16" s="122"/>
      <c r="I16" s="122"/>
      <c r="J16" s="122"/>
      <c r="K16" s="122"/>
      <c r="L16" s="122"/>
      <c r="M16" s="122"/>
      <c r="N16" s="122"/>
      <c r="O16" s="123">
        <v>621.9</v>
      </c>
      <c r="P16" s="122"/>
      <c r="Q16" s="122"/>
      <c r="R16" s="122"/>
      <c r="S16" s="122"/>
      <c r="T16" s="122">
        <v>624.5</v>
      </c>
      <c r="U16" s="122"/>
      <c r="V16" s="122">
        <v>623.6</v>
      </c>
      <c r="W16" s="8"/>
      <c r="X16" s="8"/>
      <c r="Y16" s="8"/>
      <c r="Z16" s="8"/>
      <c r="AA16" s="8">
        <v>2500.6</v>
      </c>
      <c r="AB16" s="154">
        <f t="shared" si="0"/>
        <v>625.15</v>
      </c>
      <c r="AC16" s="184">
        <v>625.15</v>
      </c>
      <c r="AD16" s="184">
        <v>629.1</v>
      </c>
      <c r="AE16" s="184"/>
      <c r="AF16" s="184">
        <v>624</v>
      </c>
      <c r="AG16" s="184"/>
      <c r="AH16" s="8"/>
      <c r="AI16" s="8"/>
      <c r="AJ16" s="8"/>
      <c r="AK16" s="8"/>
      <c r="AL16" s="112"/>
      <c r="AM16" s="65"/>
    </row>
    <row r="17" spans="1:39" ht="15.75">
      <c r="A17" s="111">
        <v>14</v>
      </c>
      <c r="B17" s="11" t="s">
        <v>275</v>
      </c>
      <c r="C17" s="7" t="s">
        <v>276</v>
      </c>
      <c r="D17" s="7" t="s">
        <v>26</v>
      </c>
      <c r="E17" s="123">
        <v>620.8</v>
      </c>
      <c r="F17" s="122"/>
      <c r="G17" s="122">
        <v>624.1</v>
      </c>
      <c r="H17" s="122"/>
      <c r="I17" s="122"/>
      <c r="J17" s="122"/>
      <c r="K17" s="122"/>
      <c r="L17" s="122"/>
      <c r="M17" s="122"/>
      <c r="N17" s="122"/>
      <c r="O17" s="122">
        <v>624.2</v>
      </c>
      <c r="P17" s="122"/>
      <c r="Q17" s="122"/>
      <c r="R17" s="122"/>
      <c r="S17" s="122"/>
      <c r="T17" s="122">
        <v>627.4</v>
      </c>
      <c r="U17" s="122">
        <v>1</v>
      </c>
      <c r="V17" s="122">
        <v>623.6</v>
      </c>
      <c r="W17" s="8"/>
      <c r="X17" s="8"/>
      <c r="Y17" s="8"/>
      <c r="Z17" s="8"/>
      <c r="AA17" s="8">
        <v>2500.3</v>
      </c>
      <c r="AB17" s="154">
        <f t="shared" si="0"/>
        <v>625.075</v>
      </c>
      <c r="AC17" s="184">
        <v>625.08</v>
      </c>
      <c r="AD17" s="184">
        <v>626.2</v>
      </c>
      <c r="AE17" s="184">
        <v>0.75</v>
      </c>
      <c r="AF17" s="184">
        <v>628.8</v>
      </c>
      <c r="AG17" s="184">
        <v>0.1</v>
      </c>
      <c r="AH17" s="8"/>
      <c r="AI17" s="8"/>
      <c r="AJ17" s="8"/>
      <c r="AK17" s="8"/>
      <c r="AL17" s="112"/>
      <c r="AM17" s="65"/>
    </row>
    <row r="18" spans="1:39" s="33" customFormat="1" ht="15.75">
      <c r="A18" s="111">
        <v>15</v>
      </c>
      <c r="B18" s="11" t="s">
        <v>297</v>
      </c>
      <c r="C18" s="7" t="s">
        <v>298</v>
      </c>
      <c r="D18" s="7" t="s">
        <v>23</v>
      </c>
      <c r="E18" s="122">
        <v>626.4</v>
      </c>
      <c r="F18" s="122">
        <v>0.25</v>
      </c>
      <c r="G18" s="122">
        <v>629</v>
      </c>
      <c r="H18" s="122"/>
      <c r="I18" s="122"/>
      <c r="J18" s="122"/>
      <c r="K18" s="122"/>
      <c r="L18" s="122"/>
      <c r="M18" s="122"/>
      <c r="N18" s="122"/>
      <c r="O18" s="122">
        <v>620.7</v>
      </c>
      <c r="P18" s="122"/>
      <c r="Q18" s="122"/>
      <c r="R18" s="122"/>
      <c r="S18" s="122"/>
      <c r="T18" s="122">
        <v>623.5</v>
      </c>
      <c r="U18" s="122"/>
      <c r="V18" s="123">
        <v>617.1</v>
      </c>
      <c r="W18" s="8"/>
      <c r="X18" s="8"/>
      <c r="Y18" s="8"/>
      <c r="Z18" s="8"/>
      <c r="AA18" s="8">
        <v>2499.85</v>
      </c>
      <c r="AB18" s="154">
        <f t="shared" si="0"/>
        <v>624.9625</v>
      </c>
      <c r="AC18" s="184">
        <v>624.96</v>
      </c>
      <c r="AD18" s="184">
        <v>624.8</v>
      </c>
      <c r="AE18" s="184"/>
      <c r="AF18" s="184">
        <v>620.5</v>
      </c>
      <c r="AG18" s="184"/>
      <c r="AH18" s="8"/>
      <c r="AI18" s="8"/>
      <c r="AJ18" s="8"/>
      <c r="AK18" s="8"/>
      <c r="AL18" s="112"/>
      <c r="AM18" s="65"/>
    </row>
    <row r="19" spans="1:39" ht="15.75">
      <c r="A19" s="111">
        <v>16</v>
      </c>
      <c r="B19" s="68" t="s">
        <v>629</v>
      </c>
      <c r="C19" s="7" t="s">
        <v>630</v>
      </c>
      <c r="D19" s="7" t="s">
        <v>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147">
        <v>625.1</v>
      </c>
      <c r="P19" s="147">
        <v>0.1</v>
      </c>
      <c r="Q19" s="147"/>
      <c r="R19" s="147"/>
      <c r="S19" s="147"/>
      <c r="T19" s="123">
        <v>621.8</v>
      </c>
      <c r="U19" s="147"/>
      <c r="V19" s="147">
        <v>623.8</v>
      </c>
      <c r="W19" s="147"/>
      <c r="X19" s="147">
        <v>623</v>
      </c>
      <c r="Y19" s="147">
        <v>627.6</v>
      </c>
      <c r="Z19" s="147"/>
      <c r="AA19" s="8">
        <v>2499.6</v>
      </c>
      <c r="AB19" s="154">
        <f t="shared" si="0"/>
        <v>624.9</v>
      </c>
      <c r="AC19" s="184">
        <v>624.9</v>
      </c>
      <c r="AD19" s="184">
        <v>624.6</v>
      </c>
      <c r="AE19" s="184"/>
      <c r="AF19" s="184">
        <v>625.2</v>
      </c>
      <c r="AG19" s="184"/>
      <c r="AH19" s="8"/>
      <c r="AI19" s="8"/>
      <c r="AJ19" s="8"/>
      <c r="AK19" s="8"/>
      <c r="AL19" s="112"/>
      <c r="AM19" s="65"/>
    </row>
    <row r="20" spans="1:39" ht="15.75">
      <c r="A20" s="111">
        <v>17</v>
      </c>
      <c r="B20" s="11" t="s">
        <v>435</v>
      </c>
      <c r="C20" s="7" t="s">
        <v>417</v>
      </c>
      <c r="D20" s="7" t="s">
        <v>23</v>
      </c>
      <c r="E20" s="123">
        <v>618.6</v>
      </c>
      <c r="F20" s="122"/>
      <c r="G20" s="122">
        <v>623.7</v>
      </c>
      <c r="H20" s="122"/>
      <c r="I20" s="122"/>
      <c r="J20" s="122"/>
      <c r="K20" s="122"/>
      <c r="L20" s="122"/>
      <c r="M20" s="122"/>
      <c r="N20" s="122"/>
      <c r="O20" s="122">
        <v>624.5</v>
      </c>
      <c r="P20" s="122"/>
      <c r="Q20" s="122"/>
      <c r="R20" s="122"/>
      <c r="S20" s="122"/>
      <c r="T20" s="122">
        <v>625.6</v>
      </c>
      <c r="U20" s="122"/>
      <c r="V20" s="122">
        <v>624.9</v>
      </c>
      <c r="W20" s="8"/>
      <c r="X20" s="8"/>
      <c r="Y20" s="8"/>
      <c r="Z20" s="8"/>
      <c r="AA20" s="8">
        <v>2498.7</v>
      </c>
      <c r="AB20" s="154">
        <f t="shared" si="0"/>
        <v>624.675</v>
      </c>
      <c r="AC20" s="184">
        <v>624.68</v>
      </c>
      <c r="AD20" s="184">
        <v>631.8</v>
      </c>
      <c r="AE20" s="184"/>
      <c r="AF20" s="184">
        <v>630.7</v>
      </c>
      <c r="AG20" s="184">
        <v>0.75</v>
      </c>
      <c r="AH20" s="8"/>
      <c r="AI20" s="8"/>
      <c r="AJ20" s="8"/>
      <c r="AK20" s="8"/>
      <c r="AL20" s="112"/>
      <c r="AM20" s="65"/>
    </row>
    <row r="21" spans="1:39" ht="15.75">
      <c r="A21" s="111">
        <v>18</v>
      </c>
      <c r="B21" s="11" t="s">
        <v>458</v>
      </c>
      <c r="C21" s="7" t="s">
        <v>459</v>
      </c>
      <c r="D21" s="7" t="s">
        <v>13</v>
      </c>
      <c r="E21" s="8">
        <v>624.3</v>
      </c>
      <c r="F21" s="8"/>
      <c r="G21" s="122">
        <v>625.6</v>
      </c>
      <c r="H21" s="122"/>
      <c r="I21" s="123">
        <v>616.7</v>
      </c>
      <c r="J21" s="122"/>
      <c r="K21" s="122"/>
      <c r="L21" s="122"/>
      <c r="M21" s="122"/>
      <c r="N21" s="122"/>
      <c r="O21" s="122">
        <v>626.3</v>
      </c>
      <c r="P21" s="122">
        <v>0.1</v>
      </c>
      <c r="Q21" s="122"/>
      <c r="R21" s="122"/>
      <c r="S21" s="122"/>
      <c r="T21" s="122">
        <v>619</v>
      </c>
      <c r="U21" s="122"/>
      <c r="V21" s="122">
        <v>627.5</v>
      </c>
      <c r="W21" s="8"/>
      <c r="X21" s="8"/>
      <c r="Y21" s="8"/>
      <c r="Z21" s="8"/>
      <c r="AA21" s="8">
        <v>2498.5</v>
      </c>
      <c r="AB21" s="154">
        <f t="shared" si="0"/>
        <v>624.625</v>
      </c>
      <c r="AC21" s="184">
        <v>624.63</v>
      </c>
      <c r="AD21" s="184">
        <v>615.1</v>
      </c>
      <c r="AE21" s="184"/>
      <c r="AF21" s="184">
        <v>620.2</v>
      </c>
      <c r="AG21" s="184"/>
      <c r="AH21" s="8"/>
      <c r="AI21" s="8"/>
      <c r="AJ21" s="8"/>
      <c r="AK21" s="8"/>
      <c r="AL21" s="112"/>
      <c r="AM21" s="65"/>
    </row>
    <row r="22" spans="1:39" ht="15.75">
      <c r="A22" s="111">
        <v>19</v>
      </c>
      <c r="B22" s="16" t="s">
        <v>290</v>
      </c>
      <c r="C22" s="7" t="s">
        <v>291</v>
      </c>
      <c r="D22" s="7" t="s">
        <v>24</v>
      </c>
      <c r="E22" s="123">
        <v>618.6</v>
      </c>
      <c r="F22" s="122"/>
      <c r="G22" s="122">
        <v>623.6</v>
      </c>
      <c r="H22" s="122"/>
      <c r="I22" s="122"/>
      <c r="J22" s="122"/>
      <c r="K22" s="122"/>
      <c r="L22" s="122"/>
      <c r="M22" s="122"/>
      <c r="N22" s="122"/>
      <c r="O22" s="122">
        <v>625</v>
      </c>
      <c r="P22" s="122"/>
      <c r="Q22" s="122"/>
      <c r="R22" s="122"/>
      <c r="S22" s="122"/>
      <c r="T22" s="122">
        <v>624.7</v>
      </c>
      <c r="U22" s="122"/>
      <c r="V22" s="122">
        <v>623.9</v>
      </c>
      <c r="W22" s="8"/>
      <c r="X22" s="8"/>
      <c r="Y22" s="8"/>
      <c r="Z22" s="8"/>
      <c r="AA22" s="8">
        <v>2497.2</v>
      </c>
      <c r="AB22" s="154">
        <f t="shared" si="0"/>
        <v>624.3</v>
      </c>
      <c r="AC22" s="184">
        <v>624.3</v>
      </c>
      <c r="AD22" s="184">
        <v>622.3</v>
      </c>
      <c r="AE22" s="184"/>
      <c r="AF22" s="184">
        <v>627.7</v>
      </c>
      <c r="AG22" s="184">
        <v>1</v>
      </c>
      <c r="AH22" s="8"/>
      <c r="AI22" s="8"/>
      <c r="AJ22" s="8"/>
      <c r="AK22" s="8"/>
      <c r="AL22" s="112"/>
      <c r="AM22" s="65"/>
    </row>
    <row r="23" spans="1:39" ht="15.75">
      <c r="A23" s="111">
        <v>20</v>
      </c>
      <c r="B23" s="11" t="s">
        <v>293</v>
      </c>
      <c r="C23" s="7" t="s">
        <v>294</v>
      </c>
      <c r="D23" s="7" t="s">
        <v>8</v>
      </c>
      <c r="E23" s="122">
        <v>623</v>
      </c>
      <c r="F23" s="122"/>
      <c r="G23" s="122">
        <v>624.2</v>
      </c>
      <c r="H23" s="122"/>
      <c r="I23" s="122"/>
      <c r="J23" s="122"/>
      <c r="K23" s="122"/>
      <c r="L23" s="122"/>
      <c r="M23" s="122"/>
      <c r="N23" s="122"/>
      <c r="O23" s="122">
        <v>624</v>
      </c>
      <c r="P23" s="122"/>
      <c r="Q23" s="122"/>
      <c r="R23" s="122"/>
      <c r="S23" s="122"/>
      <c r="T23" s="123">
        <v>621.7</v>
      </c>
      <c r="U23" s="122"/>
      <c r="V23" s="122">
        <v>625.9</v>
      </c>
      <c r="W23" s="8"/>
      <c r="X23" s="8"/>
      <c r="Y23" s="8"/>
      <c r="Z23" s="8"/>
      <c r="AA23" s="8">
        <v>2497.1</v>
      </c>
      <c r="AB23" s="154">
        <f t="shared" si="0"/>
        <v>624.275</v>
      </c>
      <c r="AC23" s="184">
        <v>624.28</v>
      </c>
      <c r="AD23" s="184">
        <v>625.2</v>
      </c>
      <c r="AE23" s="184"/>
      <c r="AF23" s="184">
        <v>625.8</v>
      </c>
      <c r="AG23" s="184"/>
      <c r="AH23" s="8"/>
      <c r="AI23" s="8"/>
      <c r="AJ23" s="8"/>
      <c r="AK23" s="8"/>
      <c r="AL23" s="112"/>
      <c r="AM23" s="65"/>
    </row>
    <row r="24" spans="1:39" ht="15.75">
      <c r="A24" s="111">
        <v>21</v>
      </c>
      <c r="B24" s="11" t="s">
        <v>434</v>
      </c>
      <c r="C24" s="7" t="s">
        <v>70</v>
      </c>
      <c r="D24" s="7" t="s">
        <v>20</v>
      </c>
      <c r="E24" s="8">
        <v>618.2</v>
      </c>
      <c r="F24" s="8"/>
      <c r="G24" s="123">
        <v>619.3</v>
      </c>
      <c r="H24" s="122"/>
      <c r="I24" s="122">
        <v>620.3</v>
      </c>
      <c r="J24" s="122"/>
      <c r="K24" s="122"/>
      <c r="L24" s="122"/>
      <c r="M24" s="122"/>
      <c r="N24" s="122"/>
      <c r="O24" s="122">
        <v>624.7</v>
      </c>
      <c r="P24" s="122"/>
      <c r="Q24" s="122"/>
      <c r="R24" s="122"/>
      <c r="S24" s="122"/>
      <c r="T24" s="122">
        <v>626.1</v>
      </c>
      <c r="U24" s="122"/>
      <c r="V24" s="122">
        <v>624.1</v>
      </c>
      <c r="W24" s="8"/>
      <c r="X24" s="8"/>
      <c r="Y24" s="8"/>
      <c r="Z24" s="8"/>
      <c r="AA24" s="8">
        <v>2495.2</v>
      </c>
      <c r="AB24" s="154">
        <f t="shared" si="0"/>
        <v>623.8</v>
      </c>
      <c r="AC24" s="184">
        <v>623.8</v>
      </c>
      <c r="AD24" s="184">
        <v>624.2</v>
      </c>
      <c r="AE24" s="184"/>
      <c r="AF24" s="184">
        <v>627.8</v>
      </c>
      <c r="AG24" s="184"/>
      <c r="AH24" s="8"/>
      <c r="AI24" s="8"/>
      <c r="AJ24" s="8"/>
      <c r="AK24" s="8"/>
      <c r="AL24" s="112"/>
      <c r="AM24" s="65"/>
    </row>
    <row r="25" spans="1:39" s="33" customFormat="1" ht="15.75">
      <c r="A25" s="111">
        <v>22</v>
      </c>
      <c r="B25" s="11" t="s">
        <v>558</v>
      </c>
      <c r="C25" s="7" t="s">
        <v>281</v>
      </c>
      <c r="D25" s="7" t="s">
        <v>20</v>
      </c>
      <c r="E25" s="123">
        <v>620.4</v>
      </c>
      <c r="F25" s="122"/>
      <c r="G25" s="122">
        <v>625.8</v>
      </c>
      <c r="H25" s="122"/>
      <c r="I25" s="122"/>
      <c r="J25" s="122"/>
      <c r="K25" s="122"/>
      <c r="L25" s="122"/>
      <c r="M25" s="122"/>
      <c r="N25" s="122"/>
      <c r="O25" s="122">
        <v>624.2</v>
      </c>
      <c r="P25" s="122"/>
      <c r="Q25" s="122"/>
      <c r="R25" s="122"/>
      <c r="S25" s="122"/>
      <c r="T25" s="122">
        <v>623.3</v>
      </c>
      <c r="U25" s="122"/>
      <c r="V25" s="122">
        <v>621.9</v>
      </c>
      <c r="W25" s="8"/>
      <c r="X25" s="8"/>
      <c r="Y25" s="8"/>
      <c r="Z25" s="8"/>
      <c r="AA25" s="8">
        <v>2495.2</v>
      </c>
      <c r="AB25" s="154">
        <f t="shared" si="0"/>
        <v>623.8</v>
      </c>
      <c r="AC25" s="184">
        <v>623.8</v>
      </c>
      <c r="AD25" s="184">
        <v>628.2</v>
      </c>
      <c r="AE25" s="184"/>
      <c r="AF25" s="184">
        <v>625.4</v>
      </c>
      <c r="AG25" s="184"/>
      <c r="AH25" s="8"/>
      <c r="AI25" s="8"/>
      <c r="AJ25" s="8"/>
      <c r="AK25" s="8"/>
      <c r="AL25" s="112"/>
      <c r="AM25" s="65"/>
    </row>
    <row r="26" spans="1:39" ht="15.75">
      <c r="A26" s="111">
        <v>23</v>
      </c>
      <c r="B26" s="11" t="s">
        <v>171</v>
      </c>
      <c r="C26" s="7" t="s">
        <v>172</v>
      </c>
      <c r="D26" s="7" t="s">
        <v>68</v>
      </c>
      <c r="E26" s="122">
        <v>619.8</v>
      </c>
      <c r="F26" s="122"/>
      <c r="G26" s="123">
        <v>617.1</v>
      </c>
      <c r="H26" s="122"/>
      <c r="I26" s="122"/>
      <c r="J26" s="122"/>
      <c r="K26" s="122"/>
      <c r="L26" s="122"/>
      <c r="M26" s="122"/>
      <c r="N26" s="122"/>
      <c r="O26" s="122">
        <v>624.9</v>
      </c>
      <c r="P26" s="122"/>
      <c r="Q26" s="122"/>
      <c r="R26" s="122"/>
      <c r="S26" s="122"/>
      <c r="T26" s="122">
        <v>625.9</v>
      </c>
      <c r="U26" s="122"/>
      <c r="V26" s="122">
        <v>624.3</v>
      </c>
      <c r="W26" s="8"/>
      <c r="X26" s="8"/>
      <c r="Y26" s="8"/>
      <c r="Z26" s="8"/>
      <c r="AA26" s="8">
        <v>2494.9</v>
      </c>
      <c r="AB26" s="154">
        <f t="shared" si="0"/>
        <v>623.725</v>
      </c>
      <c r="AC26" s="184">
        <v>623.73</v>
      </c>
      <c r="AD26" s="184">
        <v>625</v>
      </c>
      <c r="AE26" s="184"/>
      <c r="AF26" s="184">
        <v>627.9</v>
      </c>
      <c r="AG26" s="184"/>
      <c r="AH26" s="8"/>
      <c r="AI26" s="8"/>
      <c r="AJ26" s="8"/>
      <c r="AK26" s="8"/>
      <c r="AL26" s="112"/>
      <c r="AM26" s="65"/>
    </row>
    <row r="27" spans="1:39" s="33" customFormat="1" ht="15.75">
      <c r="A27" s="111">
        <v>24</v>
      </c>
      <c r="B27" s="68" t="s">
        <v>513</v>
      </c>
      <c r="C27" s="7" t="s">
        <v>508</v>
      </c>
      <c r="D27" s="7" t="s">
        <v>8</v>
      </c>
      <c r="E27" s="8">
        <v>623.5</v>
      </c>
      <c r="F27" s="8"/>
      <c r="G27" s="123">
        <v>608.3</v>
      </c>
      <c r="H27" s="122"/>
      <c r="I27" s="122">
        <v>624.3</v>
      </c>
      <c r="J27" s="122"/>
      <c r="K27" s="122"/>
      <c r="L27" s="122"/>
      <c r="M27" s="122"/>
      <c r="N27" s="122"/>
      <c r="O27" s="122">
        <v>622.1</v>
      </c>
      <c r="P27" s="122"/>
      <c r="Q27" s="122"/>
      <c r="R27" s="122"/>
      <c r="S27" s="122"/>
      <c r="T27" s="122">
        <v>623.9</v>
      </c>
      <c r="U27" s="122"/>
      <c r="V27" s="122">
        <v>624.3</v>
      </c>
      <c r="W27" s="8"/>
      <c r="X27" s="8"/>
      <c r="Y27" s="8"/>
      <c r="Z27" s="8"/>
      <c r="AA27" s="8">
        <v>2494.6</v>
      </c>
      <c r="AB27" s="154">
        <f t="shared" si="0"/>
        <v>623.65</v>
      </c>
      <c r="AC27" s="184">
        <v>623.65</v>
      </c>
      <c r="AD27" s="184">
        <v>624.5</v>
      </c>
      <c r="AE27" s="184"/>
      <c r="AF27" s="184">
        <v>622.5</v>
      </c>
      <c r="AG27" s="184"/>
      <c r="AH27" s="8"/>
      <c r="AI27" s="8"/>
      <c r="AJ27" s="8"/>
      <c r="AK27" s="8"/>
      <c r="AL27" s="112"/>
      <c r="AM27" s="65"/>
    </row>
    <row r="28" spans="1:39" s="33" customFormat="1" ht="15.75">
      <c r="A28" s="111">
        <v>25</v>
      </c>
      <c r="B28" s="16" t="s">
        <v>289</v>
      </c>
      <c r="C28" s="7" t="s">
        <v>285</v>
      </c>
      <c r="D28" s="7" t="s">
        <v>23</v>
      </c>
      <c r="E28" s="122">
        <v>621.3</v>
      </c>
      <c r="F28" s="122"/>
      <c r="G28" s="122">
        <v>624.8</v>
      </c>
      <c r="H28" s="122"/>
      <c r="I28" s="122"/>
      <c r="J28" s="122"/>
      <c r="K28" s="122"/>
      <c r="L28" s="122"/>
      <c r="M28" s="122"/>
      <c r="N28" s="122"/>
      <c r="O28" s="122">
        <v>622.3</v>
      </c>
      <c r="P28" s="122"/>
      <c r="Q28" s="122"/>
      <c r="R28" s="122"/>
      <c r="S28" s="122"/>
      <c r="T28" s="123">
        <v>617.1</v>
      </c>
      <c r="U28" s="122"/>
      <c r="V28" s="122">
        <v>626</v>
      </c>
      <c r="W28" s="8"/>
      <c r="X28" s="8"/>
      <c r="Y28" s="8"/>
      <c r="Z28" s="8"/>
      <c r="AA28" s="8">
        <v>2494.4</v>
      </c>
      <c r="AB28" s="154">
        <f t="shared" si="0"/>
        <v>623.6</v>
      </c>
      <c r="AC28" s="184">
        <v>623.6</v>
      </c>
      <c r="AD28" s="184">
        <v>616.5</v>
      </c>
      <c r="AE28" s="184"/>
      <c r="AF28" s="184">
        <v>623.5</v>
      </c>
      <c r="AG28" s="184"/>
      <c r="AH28" s="8"/>
      <c r="AI28" s="8"/>
      <c r="AJ28" s="8"/>
      <c r="AK28" s="8"/>
      <c r="AL28" s="112"/>
      <c r="AM28" s="65"/>
    </row>
    <row r="29" spans="1:39" ht="15.75">
      <c r="A29" s="111">
        <v>26</v>
      </c>
      <c r="B29" s="11" t="s">
        <v>554</v>
      </c>
      <c r="C29" s="7" t="s">
        <v>555</v>
      </c>
      <c r="D29" s="7" t="s">
        <v>76</v>
      </c>
      <c r="E29" s="122">
        <v>622.4</v>
      </c>
      <c r="F29" s="122"/>
      <c r="G29" s="122">
        <v>620.5</v>
      </c>
      <c r="H29" s="122"/>
      <c r="I29" s="122"/>
      <c r="J29" s="122"/>
      <c r="K29" s="122"/>
      <c r="L29" s="122"/>
      <c r="M29" s="122"/>
      <c r="N29" s="122"/>
      <c r="O29" s="123">
        <v>617.8</v>
      </c>
      <c r="P29" s="122"/>
      <c r="Q29" s="122"/>
      <c r="R29" s="122"/>
      <c r="S29" s="122"/>
      <c r="T29" s="122">
        <v>625.3</v>
      </c>
      <c r="U29" s="122"/>
      <c r="V29" s="122">
        <v>625.7</v>
      </c>
      <c r="W29" s="8"/>
      <c r="X29" s="8"/>
      <c r="Y29" s="8"/>
      <c r="Z29" s="8"/>
      <c r="AA29" s="8">
        <v>2493.9</v>
      </c>
      <c r="AB29" s="154">
        <f t="shared" si="0"/>
        <v>623.475</v>
      </c>
      <c r="AC29" s="184">
        <v>623.48</v>
      </c>
      <c r="AD29" s="184">
        <v>623.4</v>
      </c>
      <c r="AE29" s="184"/>
      <c r="AF29" s="184">
        <v>623.1</v>
      </c>
      <c r="AG29" s="184"/>
      <c r="AH29" s="8"/>
      <c r="AI29" s="8"/>
      <c r="AJ29" s="8"/>
      <c r="AK29" s="8"/>
      <c r="AL29" s="112"/>
      <c r="AM29" s="65"/>
    </row>
    <row r="30" spans="1:39" s="33" customFormat="1" ht="15.75">
      <c r="A30" s="111">
        <v>27</v>
      </c>
      <c r="B30" s="11" t="s">
        <v>279</v>
      </c>
      <c r="C30" s="7" t="s">
        <v>280</v>
      </c>
      <c r="D30" s="7" t="s">
        <v>19</v>
      </c>
      <c r="E30" s="122">
        <v>621.9</v>
      </c>
      <c r="F30" s="122"/>
      <c r="G30" s="122">
        <v>622.8</v>
      </c>
      <c r="H30" s="122"/>
      <c r="I30" s="122"/>
      <c r="J30" s="122"/>
      <c r="K30" s="122"/>
      <c r="L30" s="122"/>
      <c r="M30" s="122"/>
      <c r="N30" s="122"/>
      <c r="O30" s="122">
        <v>621.6</v>
      </c>
      <c r="P30" s="122"/>
      <c r="Q30" s="122"/>
      <c r="R30" s="122"/>
      <c r="S30" s="122"/>
      <c r="T30" s="122">
        <v>626.1</v>
      </c>
      <c r="U30" s="122"/>
      <c r="V30" s="123">
        <v>620.6</v>
      </c>
      <c r="W30" s="8"/>
      <c r="X30" s="8"/>
      <c r="Y30" s="8"/>
      <c r="Z30" s="8"/>
      <c r="AA30" s="8">
        <v>2492.4</v>
      </c>
      <c r="AB30" s="154">
        <f t="shared" si="0"/>
        <v>623.1</v>
      </c>
      <c r="AC30" s="184">
        <v>623.1</v>
      </c>
      <c r="AD30" s="184">
        <v>620.1</v>
      </c>
      <c r="AE30" s="184"/>
      <c r="AF30" s="184">
        <v>626.1</v>
      </c>
      <c r="AG30" s="184"/>
      <c r="AH30" s="8"/>
      <c r="AI30" s="8"/>
      <c r="AJ30" s="8"/>
      <c r="AK30" s="8"/>
      <c r="AL30" s="112"/>
      <c r="AM30" s="65"/>
    </row>
    <row r="31" spans="1:39" ht="15.75">
      <c r="A31" s="111">
        <v>28</v>
      </c>
      <c r="B31" s="11" t="s">
        <v>556</v>
      </c>
      <c r="C31" s="7" t="s">
        <v>328</v>
      </c>
      <c r="D31" s="7" t="s">
        <v>32</v>
      </c>
      <c r="E31" s="123">
        <v>616.9</v>
      </c>
      <c r="F31" s="122"/>
      <c r="G31" s="122">
        <v>624.4</v>
      </c>
      <c r="H31" s="122"/>
      <c r="I31" s="122"/>
      <c r="J31" s="122"/>
      <c r="K31" s="122"/>
      <c r="L31" s="122"/>
      <c r="M31" s="122"/>
      <c r="N31" s="122"/>
      <c r="O31" s="122">
        <v>617.8</v>
      </c>
      <c r="P31" s="122"/>
      <c r="Q31" s="122"/>
      <c r="R31" s="122"/>
      <c r="S31" s="122"/>
      <c r="T31" s="122">
        <v>622.1</v>
      </c>
      <c r="U31" s="122"/>
      <c r="V31" s="122">
        <v>627.9</v>
      </c>
      <c r="W31" s="8"/>
      <c r="X31" s="8"/>
      <c r="Y31" s="8"/>
      <c r="Z31" s="8"/>
      <c r="AA31" s="8">
        <v>2492.2</v>
      </c>
      <c r="AB31" s="154">
        <f t="shared" si="0"/>
        <v>623.05</v>
      </c>
      <c r="AC31" s="184">
        <v>623.05</v>
      </c>
      <c r="AD31" s="184">
        <v>620.4</v>
      </c>
      <c r="AE31" s="184"/>
      <c r="AF31" s="184">
        <v>622.9</v>
      </c>
      <c r="AG31" s="184"/>
      <c r="AH31" s="8"/>
      <c r="AI31" s="8"/>
      <c r="AJ31" s="8"/>
      <c r="AK31" s="8"/>
      <c r="AL31" s="112"/>
      <c r="AM31" s="65"/>
    </row>
    <row r="32" spans="1:39" s="33" customFormat="1" ht="15.75">
      <c r="A32" s="111">
        <v>29</v>
      </c>
      <c r="B32" s="68" t="s">
        <v>519</v>
      </c>
      <c r="C32" s="7" t="s">
        <v>520</v>
      </c>
      <c r="D32" s="7" t="s">
        <v>33</v>
      </c>
      <c r="E32" s="122">
        <v>621.8</v>
      </c>
      <c r="F32" s="122"/>
      <c r="G32" s="123">
        <v>614.2</v>
      </c>
      <c r="H32" s="122"/>
      <c r="I32" s="122"/>
      <c r="J32" s="122"/>
      <c r="K32" s="122"/>
      <c r="L32" s="122"/>
      <c r="M32" s="122"/>
      <c r="N32" s="122"/>
      <c r="O32" s="122">
        <v>625.1</v>
      </c>
      <c r="P32" s="122"/>
      <c r="Q32" s="122"/>
      <c r="R32" s="122"/>
      <c r="S32" s="122"/>
      <c r="T32" s="122">
        <v>621.2</v>
      </c>
      <c r="U32" s="122"/>
      <c r="V32" s="122">
        <v>623.5</v>
      </c>
      <c r="W32" s="8"/>
      <c r="X32" s="8"/>
      <c r="Y32" s="8"/>
      <c r="Z32" s="8"/>
      <c r="AA32" s="8">
        <v>2491.6</v>
      </c>
      <c r="AB32" s="154">
        <f t="shared" si="0"/>
        <v>622.9</v>
      </c>
      <c r="AC32" s="184">
        <v>622.9</v>
      </c>
      <c r="AD32" s="184">
        <v>623.5</v>
      </c>
      <c r="AE32" s="184"/>
      <c r="AF32" s="184">
        <v>620.8</v>
      </c>
      <c r="AG32" s="184"/>
      <c r="AH32" s="8"/>
      <c r="AI32" s="8"/>
      <c r="AJ32" s="8"/>
      <c r="AK32" s="8"/>
      <c r="AL32" s="112"/>
      <c r="AM32" s="65"/>
    </row>
    <row r="33" spans="1:39" ht="15.75">
      <c r="A33" s="158">
        <v>30</v>
      </c>
      <c r="B33" s="11" t="s">
        <v>180</v>
      </c>
      <c r="C33" s="19" t="s">
        <v>181</v>
      </c>
      <c r="D33" s="7" t="s">
        <v>20</v>
      </c>
      <c r="E33" s="122">
        <v>624.7</v>
      </c>
      <c r="F33" s="122"/>
      <c r="G33" s="122">
        <v>625.7</v>
      </c>
      <c r="H33" s="122"/>
      <c r="I33" s="122"/>
      <c r="J33" s="122"/>
      <c r="K33" s="122"/>
      <c r="L33" s="122"/>
      <c r="M33" s="122"/>
      <c r="N33" s="122"/>
      <c r="O33" s="122">
        <v>620.7</v>
      </c>
      <c r="P33" s="122"/>
      <c r="Q33" s="122"/>
      <c r="R33" s="122"/>
      <c r="S33" s="122"/>
      <c r="T33" s="123">
        <v>619.4</v>
      </c>
      <c r="U33" s="122"/>
      <c r="V33" s="122">
        <v>620.5</v>
      </c>
      <c r="W33" s="8"/>
      <c r="X33" s="8"/>
      <c r="Y33" s="8"/>
      <c r="Z33" s="8"/>
      <c r="AA33" s="8">
        <v>2491.6</v>
      </c>
      <c r="AB33" s="154">
        <f t="shared" si="0"/>
        <v>622.9</v>
      </c>
      <c r="AC33" s="8">
        <v>622.9</v>
      </c>
      <c r="AD33" s="8"/>
      <c r="AE33" s="8"/>
      <c r="AF33" s="8"/>
      <c r="AG33" s="8"/>
      <c r="AH33" s="8"/>
      <c r="AI33" s="8"/>
      <c r="AJ33" s="8"/>
      <c r="AK33" s="8"/>
      <c r="AL33" s="112"/>
      <c r="AM33" s="65"/>
    </row>
    <row r="34" spans="1:39" ht="15.75">
      <c r="A34" s="111">
        <v>31</v>
      </c>
      <c r="B34" s="11" t="s">
        <v>301</v>
      </c>
      <c r="C34" s="7" t="s">
        <v>302</v>
      </c>
      <c r="D34" s="7" t="s">
        <v>23</v>
      </c>
      <c r="E34" s="122">
        <v>621.8</v>
      </c>
      <c r="F34" s="122"/>
      <c r="G34" s="123">
        <v>621.3</v>
      </c>
      <c r="H34" s="122"/>
      <c r="I34" s="122"/>
      <c r="J34" s="122"/>
      <c r="K34" s="122"/>
      <c r="L34" s="122"/>
      <c r="M34" s="122"/>
      <c r="N34" s="122"/>
      <c r="O34" s="122">
        <v>624.1</v>
      </c>
      <c r="P34" s="122"/>
      <c r="Q34" s="122"/>
      <c r="R34" s="122"/>
      <c r="S34" s="122"/>
      <c r="T34" s="122">
        <v>622</v>
      </c>
      <c r="U34" s="122"/>
      <c r="V34" s="122">
        <v>622.6</v>
      </c>
      <c r="W34" s="8"/>
      <c r="X34" s="8"/>
      <c r="Y34" s="8"/>
      <c r="Z34" s="8"/>
      <c r="AA34" s="8">
        <v>2490.5</v>
      </c>
      <c r="AB34" s="154">
        <f t="shared" si="0"/>
        <v>622.625</v>
      </c>
      <c r="AC34" s="8"/>
      <c r="AD34" s="8"/>
      <c r="AE34" s="8"/>
      <c r="AF34" s="8"/>
      <c r="AG34" s="8"/>
      <c r="AH34" s="8"/>
      <c r="AI34" s="8"/>
      <c r="AJ34" s="8"/>
      <c r="AK34" s="8"/>
      <c r="AL34" s="112"/>
      <c r="AM34" s="65"/>
    </row>
    <row r="35" spans="1:39" s="33" customFormat="1" ht="15.75">
      <c r="A35" s="111">
        <v>32</v>
      </c>
      <c r="B35" s="11" t="s">
        <v>557</v>
      </c>
      <c r="C35" s="7" t="s">
        <v>317</v>
      </c>
      <c r="D35" s="7" t="s">
        <v>92</v>
      </c>
      <c r="E35" s="122">
        <v>620.6</v>
      </c>
      <c r="F35" s="122"/>
      <c r="G35" s="122">
        <v>625.2</v>
      </c>
      <c r="H35" s="122"/>
      <c r="I35" s="122"/>
      <c r="J35" s="122"/>
      <c r="K35" s="122"/>
      <c r="L35" s="122"/>
      <c r="M35" s="122"/>
      <c r="N35" s="122"/>
      <c r="O35" s="123">
        <v>618.4</v>
      </c>
      <c r="P35" s="122"/>
      <c r="Q35" s="122"/>
      <c r="R35" s="122"/>
      <c r="S35" s="122"/>
      <c r="T35" s="122">
        <v>623.7</v>
      </c>
      <c r="U35" s="122"/>
      <c r="V35" s="122">
        <v>620.6</v>
      </c>
      <c r="W35" s="8"/>
      <c r="X35" s="8"/>
      <c r="Y35" s="8"/>
      <c r="Z35" s="8"/>
      <c r="AA35" s="8">
        <v>2490.1</v>
      </c>
      <c r="AB35" s="154">
        <f t="shared" si="0"/>
        <v>622.525</v>
      </c>
      <c r="AC35" s="8"/>
      <c r="AD35" s="8"/>
      <c r="AE35" s="8"/>
      <c r="AF35" s="8"/>
      <c r="AG35" s="8"/>
      <c r="AH35" s="8"/>
      <c r="AI35" s="8"/>
      <c r="AJ35" s="8"/>
      <c r="AK35" s="8"/>
      <c r="AL35" s="112"/>
      <c r="AM35" s="65"/>
    </row>
    <row r="36" spans="1:39" ht="15.75">
      <c r="A36" s="111">
        <v>33</v>
      </c>
      <c r="B36" s="11" t="s">
        <v>437</v>
      </c>
      <c r="C36" s="7" t="s">
        <v>453</v>
      </c>
      <c r="D36" s="7" t="s">
        <v>8</v>
      </c>
      <c r="E36" s="123">
        <v>619.8</v>
      </c>
      <c r="F36" s="122"/>
      <c r="G36" s="122">
        <v>625</v>
      </c>
      <c r="H36" s="122"/>
      <c r="I36" s="122"/>
      <c r="J36" s="122"/>
      <c r="K36" s="122"/>
      <c r="L36" s="122"/>
      <c r="M36" s="122"/>
      <c r="N36" s="122"/>
      <c r="O36" s="122">
        <v>620.8</v>
      </c>
      <c r="P36" s="122"/>
      <c r="Q36" s="122"/>
      <c r="R36" s="122"/>
      <c r="S36" s="122"/>
      <c r="T36" s="122">
        <v>621.5</v>
      </c>
      <c r="U36" s="122"/>
      <c r="V36" s="122">
        <v>622.1</v>
      </c>
      <c r="W36" s="8"/>
      <c r="X36" s="8"/>
      <c r="Y36" s="8"/>
      <c r="Z36" s="8"/>
      <c r="AA36" s="8">
        <v>2489.4</v>
      </c>
      <c r="AB36" s="154">
        <f t="shared" si="0"/>
        <v>622.35</v>
      </c>
      <c r="AC36" s="8"/>
      <c r="AD36" s="8"/>
      <c r="AE36" s="8"/>
      <c r="AF36" s="8"/>
      <c r="AG36" s="8"/>
      <c r="AH36" s="8"/>
      <c r="AI36" s="8"/>
      <c r="AJ36" s="8"/>
      <c r="AK36" s="8"/>
      <c r="AL36" s="112"/>
      <c r="AM36" s="65"/>
    </row>
    <row r="37" spans="1:39" s="33" customFormat="1" ht="15.75">
      <c r="A37" s="111">
        <v>34</v>
      </c>
      <c r="B37" s="11" t="s">
        <v>500</v>
      </c>
      <c r="C37" s="7" t="s">
        <v>454</v>
      </c>
      <c r="D37" s="7" t="s">
        <v>20</v>
      </c>
      <c r="E37" s="123">
        <v>616.8</v>
      </c>
      <c r="F37" s="122"/>
      <c r="G37" s="122">
        <v>620.1</v>
      </c>
      <c r="H37" s="122"/>
      <c r="I37" s="122"/>
      <c r="J37" s="122"/>
      <c r="K37" s="122"/>
      <c r="L37" s="122"/>
      <c r="M37" s="122"/>
      <c r="N37" s="122"/>
      <c r="O37" s="122">
        <v>620.7</v>
      </c>
      <c r="P37" s="122"/>
      <c r="Q37" s="122"/>
      <c r="R37" s="122"/>
      <c r="S37" s="122"/>
      <c r="T37" s="122">
        <v>626.6</v>
      </c>
      <c r="U37" s="122"/>
      <c r="V37" s="122">
        <v>621.6</v>
      </c>
      <c r="W37" s="8"/>
      <c r="X37" s="8"/>
      <c r="Y37" s="8"/>
      <c r="Z37" s="8"/>
      <c r="AA37" s="8">
        <v>2489</v>
      </c>
      <c r="AB37" s="154">
        <f t="shared" si="0"/>
        <v>622.25</v>
      </c>
      <c r="AC37" s="8"/>
      <c r="AD37" s="8"/>
      <c r="AE37" s="8"/>
      <c r="AF37" s="8"/>
      <c r="AG37" s="8"/>
      <c r="AH37" s="8"/>
      <c r="AI37" s="8"/>
      <c r="AJ37" s="8"/>
      <c r="AK37" s="8"/>
      <c r="AL37" s="112"/>
      <c r="AM37" s="65"/>
    </row>
    <row r="38" spans="1:39" ht="15.75">
      <c r="A38" s="111">
        <v>35</v>
      </c>
      <c r="B38" s="11" t="s">
        <v>436</v>
      </c>
      <c r="C38" s="7" t="s">
        <v>455</v>
      </c>
      <c r="D38" s="7" t="s">
        <v>13</v>
      </c>
      <c r="E38" s="122">
        <v>623.3</v>
      </c>
      <c r="F38" s="122"/>
      <c r="G38" s="122">
        <v>620.7</v>
      </c>
      <c r="H38" s="122"/>
      <c r="I38" s="122"/>
      <c r="J38" s="122"/>
      <c r="K38" s="122"/>
      <c r="L38" s="122"/>
      <c r="M38" s="122"/>
      <c r="N38" s="122"/>
      <c r="O38" s="122">
        <v>623.1</v>
      </c>
      <c r="P38" s="122"/>
      <c r="Q38" s="122"/>
      <c r="R38" s="122"/>
      <c r="S38" s="122"/>
      <c r="T38" s="122">
        <v>621.6</v>
      </c>
      <c r="U38" s="122"/>
      <c r="V38" s="123">
        <v>618.3</v>
      </c>
      <c r="W38" s="8"/>
      <c r="X38" s="8"/>
      <c r="Y38" s="8"/>
      <c r="Z38" s="8"/>
      <c r="AA38" s="8">
        <v>2488.7</v>
      </c>
      <c r="AB38" s="154">
        <f t="shared" si="0"/>
        <v>622.175</v>
      </c>
      <c r="AC38" s="8"/>
      <c r="AD38" s="8"/>
      <c r="AE38" s="8"/>
      <c r="AF38" s="8"/>
      <c r="AG38" s="8"/>
      <c r="AH38" s="8"/>
      <c r="AI38" s="8"/>
      <c r="AJ38" s="8"/>
      <c r="AK38" s="8"/>
      <c r="AL38" s="112"/>
      <c r="AM38" s="65"/>
    </row>
    <row r="39" spans="1:39" ht="15.75">
      <c r="A39" s="111">
        <v>36</v>
      </c>
      <c r="B39" s="11" t="s">
        <v>321</v>
      </c>
      <c r="C39" s="7" t="s">
        <v>320</v>
      </c>
      <c r="D39" s="7" t="s">
        <v>68</v>
      </c>
      <c r="E39" s="122">
        <v>621.6</v>
      </c>
      <c r="F39" s="122"/>
      <c r="G39" s="123">
        <v>619.2</v>
      </c>
      <c r="H39" s="122"/>
      <c r="I39" s="122"/>
      <c r="J39" s="122"/>
      <c r="K39" s="122"/>
      <c r="L39" s="122"/>
      <c r="M39" s="122"/>
      <c r="N39" s="122"/>
      <c r="O39" s="122">
        <v>622.9</v>
      </c>
      <c r="P39" s="122"/>
      <c r="Q39" s="122"/>
      <c r="R39" s="122"/>
      <c r="S39" s="122"/>
      <c r="T39" s="122">
        <v>621.4</v>
      </c>
      <c r="U39" s="122"/>
      <c r="V39" s="122">
        <v>621.8</v>
      </c>
      <c r="W39" s="8"/>
      <c r="X39" s="8"/>
      <c r="Y39" s="8"/>
      <c r="Z39" s="8"/>
      <c r="AA39" s="8">
        <v>2487.7</v>
      </c>
      <c r="AB39" s="154">
        <f t="shared" si="0"/>
        <v>621.925</v>
      </c>
      <c r="AC39" s="8"/>
      <c r="AD39" s="8"/>
      <c r="AE39" s="8"/>
      <c r="AF39" s="8"/>
      <c r="AG39" s="8"/>
      <c r="AH39" s="8"/>
      <c r="AI39" s="8"/>
      <c r="AJ39" s="8"/>
      <c r="AK39" s="8"/>
      <c r="AL39" s="112"/>
      <c r="AM39" s="65"/>
    </row>
    <row r="40" spans="1:39" ht="15.75">
      <c r="A40" s="111">
        <v>37</v>
      </c>
      <c r="B40" s="11" t="s">
        <v>177</v>
      </c>
      <c r="C40" s="7" t="s">
        <v>282</v>
      </c>
      <c r="D40" s="7" t="s">
        <v>124</v>
      </c>
      <c r="E40" s="123">
        <v>620.8</v>
      </c>
      <c r="F40" s="122"/>
      <c r="G40" s="122">
        <v>621.5</v>
      </c>
      <c r="H40" s="122"/>
      <c r="I40" s="122"/>
      <c r="J40" s="122"/>
      <c r="K40" s="122"/>
      <c r="L40" s="122"/>
      <c r="M40" s="122"/>
      <c r="N40" s="122"/>
      <c r="O40" s="122">
        <v>622.7</v>
      </c>
      <c r="P40" s="122"/>
      <c r="Q40" s="122"/>
      <c r="R40" s="122"/>
      <c r="S40" s="122"/>
      <c r="T40" s="122">
        <v>622.3</v>
      </c>
      <c r="U40" s="122"/>
      <c r="V40" s="122">
        <v>621.1</v>
      </c>
      <c r="W40" s="8"/>
      <c r="X40" s="8"/>
      <c r="Y40" s="8"/>
      <c r="Z40" s="8"/>
      <c r="AA40" s="8">
        <v>2487.6</v>
      </c>
      <c r="AB40" s="154">
        <f t="shared" si="0"/>
        <v>621.9</v>
      </c>
      <c r="AC40" s="8"/>
      <c r="AD40" s="8"/>
      <c r="AE40" s="8"/>
      <c r="AF40" s="8"/>
      <c r="AG40" s="8"/>
      <c r="AH40" s="8"/>
      <c r="AI40" s="8"/>
      <c r="AJ40" s="8"/>
      <c r="AK40" s="8"/>
      <c r="AL40" s="112"/>
      <c r="AM40" s="65"/>
    </row>
    <row r="41" spans="1:39" ht="15.75">
      <c r="A41" s="111">
        <v>38</v>
      </c>
      <c r="B41" s="11" t="s">
        <v>312</v>
      </c>
      <c r="C41" s="7" t="s">
        <v>205</v>
      </c>
      <c r="D41" s="7" t="s">
        <v>13</v>
      </c>
      <c r="E41" s="123">
        <v>616.5</v>
      </c>
      <c r="F41" s="122"/>
      <c r="G41" s="122">
        <v>626.1</v>
      </c>
      <c r="H41" s="122"/>
      <c r="I41" s="122"/>
      <c r="J41" s="122"/>
      <c r="K41" s="122"/>
      <c r="L41" s="122"/>
      <c r="M41" s="122"/>
      <c r="N41" s="122"/>
      <c r="O41" s="122">
        <v>619</v>
      </c>
      <c r="P41" s="122"/>
      <c r="Q41" s="122"/>
      <c r="R41" s="122"/>
      <c r="S41" s="122"/>
      <c r="T41" s="122">
        <v>619.5</v>
      </c>
      <c r="U41" s="122"/>
      <c r="V41" s="122">
        <v>622.8</v>
      </c>
      <c r="W41" s="8"/>
      <c r="X41" s="8"/>
      <c r="Y41" s="8"/>
      <c r="Z41" s="8"/>
      <c r="AA41" s="8">
        <v>2487.4</v>
      </c>
      <c r="AB41" s="154">
        <f t="shared" si="0"/>
        <v>621.85</v>
      </c>
      <c r="AC41" s="8"/>
      <c r="AD41" s="8"/>
      <c r="AE41" s="8"/>
      <c r="AF41" s="8"/>
      <c r="AG41" s="8"/>
      <c r="AH41" s="8"/>
      <c r="AI41" s="8"/>
      <c r="AJ41" s="8"/>
      <c r="AK41" s="8"/>
      <c r="AL41" s="112"/>
      <c r="AM41" s="65"/>
    </row>
    <row r="42" spans="1:39" ht="15.75">
      <c r="A42" s="111">
        <v>39</v>
      </c>
      <c r="B42" s="11" t="s">
        <v>512</v>
      </c>
      <c r="C42" s="7" t="s">
        <v>501</v>
      </c>
      <c r="D42" s="7" t="s">
        <v>33</v>
      </c>
      <c r="E42" s="122">
        <v>623.7</v>
      </c>
      <c r="F42" s="122"/>
      <c r="G42" s="122">
        <v>625.7</v>
      </c>
      <c r="H42" s="122"/>
      <c r="I42" s="122"/>
      <c r="J42" s="122"/>
      <c r="K42" s="122"/>
      <c r="L42" s="122"/>
      <c r="M42" s="122"/>
      <c r="N42" s="122"/>
      <c r="O42" s="122">
        <v>620.5</v>
      </c>
      <c r="P42" s="122"/>
      <c r="Q42" s="122"/>
      <c r="R42" s="122"/>
      <c r="S42" s="122"/>
      <c r="T42" s="122">
        <v>617.3</v>
      </c>
      <c r="U42" s="122"/>
      <c r="V42" s="123">
        <v>617.1</v>
      </c>
      <c r="W42" s="8"/>
      <c r="X42" s="8"/>
      <c r="Y42" s="8"/>
      <c r="Z42" s="8"/>
      <c r="AA42" s="8">
        <v>2487.2</v>
      </c>
      <c r="AB42" s="154">
        <f t="shared" si="0"/>
        <v>621.8</v>
      </c>
      <c r="AC42" s="8"/>
      <c r="AD42" s="8"/>
      <c r="AE42" s="8"/>
      <c r="AF42" s="8"/>
      <c r="AG42" s="8"/>
      <c r="AH42" s="8"/>
      <c r="AI42" s="8"/>
      <c r="AJ42" s="8"/>
      <c r="AK42" s="8"/>
      <c r="AL42" s="112"/>
      <c r="AM42" s="65"/>
    </row>
    <row r="43" spans="1:39" ht="15.75">
      <c r="A43" s="111">
        <v>40</v>
      </c>
      <c r="B43" s="68" t="s">
        <v>570</v>
      </c>
      <c r="C43" s="7" t="s">
        <v>571</v>
      </c>
      <c r="D43" s="7" t="s">
        <v>19</v>
      </c>
      <c r="E43" s="122">
        <v>621.5</v>
      </c>
      <c r="F43" s="122"/>
      <c r="G43" s="123">
        <v>617.8</v>
      </c>
      <c r="H43" s="122"/>
      <c r="I43" s="122"/>
      <c r="J43" s="122"/>
      <c r="K43" s="122"/>
      <c r="L43" s="122"/>
      <c r="M43" s="122"/>
      <c r="N43" s="122"/>
      <c r="O43" s="122">
        <v>622.4</v>
      </c>
      <c r="P43" s="122"/>
      <c r="Q43" s="122"/>
      <c r="R43" s="122"/>
      <c r="S43" s="122"/>
      <c r="T43" s="122">
        <v>618.2</v>
      </c>
      <c r="U43" s="122"/>
      <c r="V43" s="122">
        <v>624.8</v>
      </c>
      <c r="W43" s="8"/>
      <c r="X43" s="8"/>
      <c r="Y43" s="8"/>
      <c r="Z43" s="8"/>
      <c r="AA43" s="8">
        <v>2486.9</v>
      </c>
      <c r="AB43" s="154">
        <f t="shared" si="0"/>
        <v>621.725</v>
      </c>
      <c r="AC43" s="8"/>
      <c r="AD43" s="8"/>
      <c r="AE43" s="8"/>
      <c r="AF43" s="8"/>
      <c r="AG43" s="8"/>
      <c r="AH43" s="8"/>
      <c r="AI43" s="8"/>
      <c r="AJ43" s="8"/>
      <c r="AK43" s="8"/>
      <c r="AL43" s="112"/>
      <c r="AM43" s="65"/>
    </row>
    <row r="44" spans="1:39" ht="15.75">
      <c r="A44" s="111">
        <v>41</v>
      </c>
      <c r="B44" s="11" t="s">
        <v>373</v>
      </c>
      <c r="C44" s="7" t="s">
        <v>374</v>
      </c>
      <c r="D44" s="7" t="s">
        <v>33</v>
      </c>
      <c r="E44" s="122">
        <v>617.4</v>
      </c>
      <c r="F44" s="122"/>
      <c r="G44" s="123">
        <v>616.3</v>
      </c>
      <c r="H44" s="122"/>
      <c r="I44" s="122"/>
      <c r="J44" s="122"/>
      <c r="K44" s="122"/>
      <c r="L44" s="122"/>
      <c r="M44" s="122"/>
      <c r="N44" s="122"/>
      <c r="O44" s="122">
        <v>623.1</v>
      </c>
      <c r="P44" s="122"/>
      <c r="Q44" s="122"/>
      <c r="R44" s="122"/>
      <c r="S44" s="122"/>
      <c r="T44" s="122">
        <v>623.1</v>
      </c>
      <c r="U44" s="122"/>
      <c r="V44" s="122">
        <v>623.3</v>
      </c>
      <c r="W44" s="8"/>
      <c r="X44" s="8"/>
      <c r="Y44" s="8"/>
      <c r="Z44" s="8"/>
      <c r="AA44" s="8">
        <v>2486.9</v>
      </c>
      <c r="AB44" s="154">
        <f t="shared" si="0"/>
        <v>621.725</v>
      </c>
      <c r="AC44" s="8"/>
      <c r="AD44" s="8"/>
      <c r="AE44" s="8"/>
      <c r="AF44" s="8"/>
      <c r="AG44" s="8"/>
      <c r="AH44" s="8"/>
      <c r="AI44" s="8"/>
      <c r="AJ44" s="8"/>
      <c r="AK44" s="8"/>
      <c r="AL44" s="112"/>
      <c r="AM44" s="65"/>
    </row>
  </sheetData>
  <sheetProtection/>
  <mergeCells count="1">
    <mergeCell ref="A1:AM1"/>
  </mergeCells>
  <printOptions/>
  <pageMargins left="0.17" right="0.16" top="0.75" bottom="0.75" header="0.3" footer="0.3"/>
  <pageSetup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34"/>
  <sheetViews>
    <sheetView zoomScale="85" zoomScaleNormal="85" zoomScalePageLayoutView="0" workbookViewId="0" topLeftCell="C1">
      <selection activeCell="AC28" sqref="AC28"/>
    </sheetView>
  </sheetViews>
  <sheetFormatPr defaultColWidth="9.140625" defaultRowHeight="15"/>
  <cols>
    <col min="1" max="1" width="6.7109375" style="20" customWidth="1"/>
    <col min="2" max="2" width="30.421875" style="21" bestFit="1" customWidth="1"/>
    <col min="3" max="3" width="14.421875" style="20" bestFit="1" customWidth="1"/>
    <col min="4" max="4" width="9.421875" style="20" customWidth="1"/>
    <col min="5" max="5" width="7.8515625" style="22" customWidth="1"/>
    <col min="6" max="6" width="4.7109375" style="22" bestFit="1" customWidth="1"/>
    <col min="7" max="7" width="8.421875" style="22" bestFit="1" customWidth="1"/>
    <col min="8" max="8" width="4.421875" style="22" bestFit="1" customWidth="1"/>
    <col min="9" max="9" width="11.140625" style="22" bestFit="1" customWidth="1"/>
    <col min="10" max="10" width="4.421875" style="22" bestFit="1" customWidth="1"/>
    <col min="11" max="12" width="6.421875" style="22" bestFit="1" customWidth="1"/>
    <col min="13" max="13" width="4.421875" style="22" bestFit="1" customWidth="1"/>
    <col min="14" max="14" width="10.7109375" style="22" bestFit="1" customWidth="1"/>
    <col min="15" max="15" width="4.421875" style="22" bestFit="1" customWidth="1"/>
    <col min="16" max="16" width="7.57421875" style="22" bestFit="1" customWidth="1"/>
    <col min="17" max="17" width="4.421875" style="22" customWidth="1"/>
    <col min="18" max="18" width="7.57421875" style="22" bestFit="1" customWidth="1"/>
    <col min="19" max="19" width="7.57421875" style="22" customWidth="1"/>
    <col min="20" max="20" width="11.00390625" style="22" bestFit="1" customWidth="1"/>
    <col min="21" max="21" width="7.7109375" style="22" bestFit="1" customWidth="1"/>
    <col min="22" max="22" width="9.421875" style="22" bestFit="1" customWidth="1"/>
    <col min="23" max="23" width="11.28125" style="22" customWidth="1"/>
    <col min="24" max="24" width="11.140625" style="22" customWidth="1"/>
    <col min="25" max="25" width="4.421875" style="22" bestFit="1" customWidth="1"/>
    <col min="26" max="26" width="11.7109375" style="22" customWidth="1"/>
    <col min="27" max="27" width="4.421875" style="22" bestFit="1" customWidth="1"/>
    <col min="28" max="28" width="4.7109375" style="22" bestFit="1" customWidth="1"/>
    <col min="29" max="29" width="7.8515625" style="22" bestFit="1" customWidth="1"/>
    <col min="30" max="30" width="9.421875" style="22" bestFit="1" customWidth="1"/>
    <col min="31" max="16384" width="9.140625" style="21" customWidth="1"/>
  </cols>
  <sheetData>
    <row r="2" spans="1:31" ht="30">
      <c r="A2" s="178" t="s">
        <v>612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</row>
    <row r="3" spans="1:31" ht="12.75">
      <c r="A3" s="94"/>
      <c r="B3" s="31" t="s">
        <v>579</v>
      </c>
      <c r="C3" s="73"/>
      <c r="D3" s="7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125"/>
    </row>
    <row r="4" spans="1:31" s="167" customFormat="1" ht="60">
      <c r="A4" s="165" t="s">
        <v>0</v>
      </c>
      <c r="B4" s="50" t="s">
        <v>1</v>
      </c>
      <c r="C4" s="36" t="s">
        <v>2</v>
      </c>
      <c r="D4" s="36" t="s">
        <v>3</v>
      </c>
      <c r="E4" s="52" t="s">
        <v>584</v>
      </c>
      <c r="F4" s="52" t="s">
        <v>479</v>
      </c>
      <c r="G4" s="52" t="s">
        <v>586</v>
      </c>
      <c r="H4" s="52" t="s">
        <v>479</v>
      </c>
      <c r="I4" s="52" t="s">
        <v>592</v>
      </c>
      <c r="J4" s="52" t="s">
        <v>479</v>
      </c>
      <c r="K4" s="52" t="s">
        <v>593</v>
      </c>
      <c r="L4" s="52" t="s">
        <v>602</v>
      </c>
      <c r="M4" s="52" t="s">
        <v>482</v>
      </c>
      <c r="N4" s="52" t="s">
        <v>594</v>
      </c>
      <c r="O4" s="52" t="s">
        <v>479</v>
      </c>
      <c r="P4" s="52" t="s">
        <v>603</v>
      </c>
      <c r="Q4" s="52" t="s">
        <v>479</v>
      </c>
      <c r="R4" s="52" t="s">
        <v>604</v>
      </c>
      <c r="S4" s="52" t="s">
        <v>482</v>
      </c>
      <c r="T4" s="52" t="s">
        <v>632</v>
      </c>
      <c r="U4" s="52" t="s">
        <v>481</v>
      </c>
      <c r="V4" s="52" t="s">
        <v>5</v>
      </c>
      <c r="W4" s="150" t="s">
        <v>642</v>
      </c>
      <c r="X4" s="150" t="s">
        <v>639</v>
      </c>
      <c r="Y4" s="52" t="s">
        <v>482</v>
      </c>
      <c r="Z4" s="150" t="s">
        <v>643</v>
      </c>
      <c r="AA4" s="150" t="s">
        <v>479</v>
      </c>
      <c r="AB4" s="52" t="s">
        <v>6</v>
      </c>
      <c r="AC4" s="52" t="s">
        <v>546</v>
      </c>
      <c r="AD4" s="52" t="s">
        <v>478</v>
      </c>
      <c r="AE4" s="166" t="s">
        <v>355</v>
      </c>
    </row>
    <row r="5" spans="1:31" s="30" customFormat="1" ht="12.75">
      <c r="A5" s="94">
        <v>1</v>
      </c>
      <c r="B5" s="34" t="s">
        <v>504</v>
      </c>
      <c r="C5" s="73" t="s">
        <v>223</v>
      </c>
      <c r="D5" s="73" t="s">
        <v>20</v>
      </c>
      <c r="E5" s="24">
        <v>588</v>
      </c>
      <c r="F5" s="24">
        <v>1</v>
      </c>
      <c r="G5" s="89">
        <v>586</v>
      </c>
      <c r="H5" s="89">
        <v>2</v>
      </c>
      <c r="I5" s="89">
        <v>589</v>
      </c>
      <c r="J5" s="89"/>
      <c r="K5" s="87">
        <v>569</v>
      </c>
      <c r="L5" s="89"/>
      <c r="M5" s="89"/>
      <c r="N5" s="89">
        <v>589</v>
      </c>
      <c r="O5" s="89">
        <v>3</v>
      </c>
      <c r="P5" s="89"/>
      <c r="Q5" s="89"/>
      <c r="R5" s="89"/>
      <c r="S5" s="89"/>
      <c r="T5" s="89">
        <v>583</v>
      </c>
      <c r="U5" s="24">
        <v>2352</v>
      </c>
      <c r="V5" s="24">
        <f aca="true" t="shared" si="0" ref="V5:V34">AVERAGE(U5/4)</f>
        <v>588</v>
      </c>
      <c r="W5" s="163">
        <v>588</v>
      </c>
      <c r="X5" s="163">
        <v>578</v>
      </c>
      <c r="Y5" s="163">
        <v>2</v>
      </c>
      <c r="Z5" s="163">
        <v>582</v>
      </c>
      <c r="AA5" s="163">
        <v>2</v>
      </c>
      <c r="AB5" s="24"/>
      <c r="AC5" s="24">
        <v>2</v>
      </c>
      <c r="AD5" s="24"/>
      <c r="AE5" s="125"/>
    </row>
    <row r="6" spans="1:31" s="30" customFormat="1" ht="12.75">
      <c r="A6" s="94">
        <v>2</v>
      </c>
      <c r="B6" s="70" t="s">
        <v>356</v>
      </c>
      <c r="C6" s="25" t="s">
        <v>357</v>
      </c>
      <c r="D6" s="25" t="s">
        <v>13</v>
      </c>
      <c r="E6" s="24"/>
      <c r="F6" s="24"/>
      <c r="G6" s="24"/>
      <c r="H6" s="24"/>
      <c r="I6" s="89">
        <v>584</v>
      </c>
      <c r="J6" s="89"/>
      <c r="K6" s="89">
        <v>583</v>
      </c>
      <c r="L6" s="89"/>
      <c r="M6" s="89"/>
      <c r="N6" s="89">
        <v>582</v>
      </c>
      <c r="O6" s="89">
        <v>2</v>
      </c>
      <c r="P6" s="89"/>
      <c r="Q6" s="89"/>
      <c r="R6" s="89">
        <v>584</v>
      </c>
      <c r="S6" s="89">
        <v>2</v>
      </c>
      <c r="T6" s="87">
        <v>578</v>
      </c>
      <c r="U6" s="24">
        <v>2337</v>
      </c>
      <c r="V6" s="24">
        <f t="shared" si="0"/>
        <v>584.25</v>
      </c>
      <c r="W6" s="163">
        <v>584.25</v>
      </c>
      <c r="X6" s="163">
        <v>582</v>
      </c>
      <c r="Y6" s="163">
        <v>0.5</v>
      </c>
      <c r="Z6" s="163">
        <v>590</v>
      </c>
      <c r="AA6" s="163">
        <v>0.25</v>
      </c>
      <c r="AB6" s="24"/>
      <c r="AC6" s="24"/>
      <c r="AD6" s="24"/>
      <c r="AE6" s="126"/>
    </row>
    <row r="7" spans="1:31" s="30" customFormat="1" ht="12.75">
      <c r="A7" s="94">
        <v>3</v>
      </c>
      <c r="B7" s="34" t="s">
        <v>200</v>
      </c>
      <c r="C7" s="73" t="s">
        <v>244</v>
      </c>
      <c r="D7" s="73" t="s">
        <v>10</v>
      </c>
      <c r="E7" s="24">
        <v>573</v>
      </c>
      <c r="F7" s="24">
        <v>2</v>
      </c>
      <c r="G7" s="89">
        <v>582</v>
      </c>
      <c r="H7" s="89">
        <v>1</v>
      </c>
      <c r="I7" s="87">
        <v>575</v>
      </c>
      <c r="J7" s="89"/>
      <c r="K7" s="89"/>
      <c r="L7" s="89">
        <v>588</v>
      </c>
      <c r="M7" s="89">
        <v>2</v>
      </c>
      <c r="N7" s="89">
        <v>576</v>
      </c>
      <c r="O7" s="89">
        <v>0.5</v>
      </c>
      <c r="P7" s="89"/>
      <c r="Q7" s="89"/>
      <c r="R7" s="89"/>
      <c r="S7" s="89"/>
      <c r="T7" s="89">
        <v>576</v>
      </c>
      <c r="U7" s="24">
        <v>2325.5</v>
      </c>
      <c r="V7" s="24">
        <f t="shared" si="0"/>
        <v>581.375</v>
      </c>
      <c r="W7" s="163">
        <v>581.38</v>
      </c>
      <c r="X7" s="163">
        <v>576</v>
      </c>
      <c r="Y7" s="163"/>
      <c r="Z7" s="163">
        <v>575</v>
      </c>
      <c r="AA7" s="163">
        <v>0.5</v>
      </c>
      <c r="AB7" s="24"/>
      <c r="AC7" s="24"/>
      <c r="AD7" s="24"/>
      <c r="AE7" s="125"/>
    </row>
    <row r="8" spans="1:31" s="30" customFormat="1" ht="12.75">
      <c r="A8" s="94">
        <v>4</v>
      </c>
      <c r="B8" s="31" t="s">
        <v>220</v>
      </c>
      <c r="C8" s="73" t="s">
        <v>221</v>
      </c>
      <c r="D8" s="73" t="s">
        <v>62</v>
      </c>
      <c r="E8" s="24">
        <v>571</v>
      </c>
      <c r="F8" s="24"/>
      <c r="G8" s="24">
        <v>577</v>
      </c>
      <c r="H8" s="24"/>
      <c r="I8" s="89">
        <v>588</v>
      </c>
      <c r="J8" s="89">
        <v>0.25</v>
      </c>
      <c r="K8" s="89"/>
      <c r="L8" s="89"/>
      <c r="M8" s="89"/>
      <c r="N8" s="89">
        <v>567</v>
      </c>
      <c r="O8" s="89"/>
      <c r="P8" s="87">
        <v>566</v>
      </c>
      <c r="Q8" s="89"/>
      <c r="R8" s="89">
        <v>582</v>
      </c>
      <c r="S8" s="89"/>
      <c r="T8" s="89">
        <v>579</v>
      </c>
      <c r="U8" s="24">
        <v>2316.25</v>
      </c>
      <c r="V8" s="24">
        <f t="shared" si="0"/>
        <v>579.0625</v>
      </c>
      <c r="W8" s="163">
        <v>579.06</v>
      </c>
      <c r="X8" s="163">
        <v>581</v>
      </c>
      <c r="Y8" s="163">
        <v>1</v>
      </c>
      <c r="Z8" s="163">
        <v>584</v>
      </c>
      <c r="AA8" s="163">
        <v>1</v>
      </c>
      <c r="AB8" s="24"/>
      <c r="AC8" s="24">
        <v>2</v>
      </c>
      <c r="AD8" s="24"/>
      <c r="AE8" s="125"/>
    </row>
    <row r="9" spans="1:31" s="30" customFormat="1" ht="12.75">
      <c r="A9" s="94">
        <v>5</v>
      </c>
      <c r="B9" s="34" t="s">
        <v>427</v>
      </c>
      <c r="C9" s="73" t="s">
        <v>230</v>
      </c>
      <c r="D9" s="73" t="s">
        <v>20</v>
      </c>
      <c r="E9" s="24">
        <v>562</v>
      </c>
      <c r="F9" s="24"/>
      <c r="G9" s="24">
        <v>576</v>
      </c>
      <c r="H9" s="24"/>
      <c r="I9" s="87">
        <v>569</v>
      </c>
      <c r="J9" s="89"/>
      <c r="K9" s="89"/>
      <c r="L9" s="89"/>
      <c r="M9" s="89"/>
      <c r="N9" s="89">
        <v>575</v>
      </c>
      <c r="O9" s="89">
        <v>1</v>
      </c>
      <c r="P9" s="89">
        <v>582</v>
      </c>
      <c r="Q9" s="89">
        <v>0.5</v>
      </c>
      <c r="R9" s="89">
        <v>581</v>
      </c>
      <c r="S9" s="89">
        <v>1</v>
      </c>
      <c r="T9" s="89">
        <v>570</v>
      </c>
      <c r="U9" s="24">
        <v>2310.5</v>
      </c>
      <c r="V9" s="24">
        <f t="shared" si="0"/>
        <v>577.625</v>
      </c>
      <c r="W9" s="163">
        <v>577.63</v>
      </c>
      <c r="X9" s="163">
        <v>573</v>
      </c>
      <c r="Y9" s="163"/>
      <c r="Z9" s="163">
        <v>574</v>
      </c>
      <c r="AA9" s="163"/>
      <c r="AB9" s="24"/>
      <c r="AC9" s="24"/>
      <c r="AD9" s="24"/>
      <c r="AE9" s="125"/>
    </row>
    <row r="10" spans="1:31" s="37" customFormat="1" ht="12.75">
      <c r="A10" s="94">
        <v>6</v>
      </c>
      <c r="B10" s="31" t="s">
        <v>207</v>
      </c>
      <c r="C10" s="73" t="s">
        <v>208</v>
      </c>
      <c r="D10" s="73" t="s">
        <v>175</v>
      </c>
      <c r="E10" s="89">
        <v>576</v>
      </c>
      <c r="F10" s="89">
        <v>0.5</v>
      </c>
      <c r="G10" s="89">
        <v>569</v>
      </c>
      <c r="H10" s="89"/>
      <c r="I10" s="89"/>
      <c r="J10" s="89"/>
      <c r="K10" s="89"/>
      <c r="L10" s="89"/>
      <c r="M10" s="89"/>
      <c r="N10" s="89">
        <v>574</v>
      </c>
      <c r="O10" s="89"/>
      <c r="P10" s="87">
        <v>563</v>
      </c>
      <c r="Q10" s="89"/>
      <c r="R10" s="89">
        <v>566</v>
      </c>
      <c r="S10" s="24"/>
      <c r="T10" s="24"/>
      <c r="U10" s="24">
        <v>2285.5</v>
      </c>
      <c r="V10" s="24">
        <f t="shared" si="0"/>
        <v>571.375</v>
      </c>
      <c r="W10" s="163">
        <v>571.38</v>
      </c>
      <c r="X10" s="163">
        <v>553</v>
      </c>
      <c r="Y10" s="163"/>
      <c r="Z10" s="163">
        <v>559</v>
      </c>
      <c r="AA10" s="163"/>
      <c r="AB10" s="24"/>
      <c r="AC10" s="24"/>
      <c r="AD10" s="24"/>
      <c r="AE10" s="125"/>
    </row>
    <row r="11" spans="1:31" s="30" customFormat="1" ht="12.75">
      <c r="A11" s="94">
        <v>7</v>
      </c>
      <c r="B11" s="31" t="s">
        <v>199</v>
      </c>
      <c r="C11" s="63">
        <v>35643</v>
      </c>
      <c r="D11" s="73" t="s">
        <v>13</v>
      </c>
      <c r="E11" s="24">
        <v>574</v>
      </c>
      <c r="F11" s="24">
        <v>0.25</v>
      </c>
      <c r="G11" s="89">
        <v>571</v>
      </c>
      <c r="H11" s="89">
        <v>0.25</v>
      </c>
      <c r="I11" s="89"/>
      <c r="J11" s="89"/>
      <c r="K11" s="89"/>
      <c r="L11" s="87">
        <v>563</v>
      </c>
      <c r="M11" s="87">
        <v>1</v>
      </c>
      <c r="N11" s="89">
        <v>569</v>
      </c>
      <c r="O11" s="89"/>
      <c r="P11" s="89">
        <v>570</v>
      </c>
      <c r="Q11" s="89">
        <v>1</v>
      </c>
      <c r="R11" s="89">
        <v>573</v>
      </c>
      <c r="S11" s="89">
        <v>0.5</v>
      </c>
      <c r="T11" s="89"/>
      <c r="U11" s="24">
        <v>2284.75</v>
      </c>
      <c r="V11" s="24">
        <f t="shared" si="0"/>
        <v>571.1875</v>
      </c>
      <c r="W11" s="163">
        <v>571.19</v>
      </c>
      <c r="X11" s="163">
        <v>561</v>
      </c>
      <c r="Y11" s="163"/>
      <c r="Z11" s="163">
        <v>569</v>
      </c>
      <c r="AA11" s="163"/>
      <c r="AB11" s="24"/>
      <c r="AC11" s="24"/>
      <c r="AD11" s="24"/>
      <c r="AE11" s="125"/>
    </row>
    <row r="12" spans="1:31" s="30" customFormat="1" ht="12.75">
      <c r="A12" s="94">
        <v>8</v>
      </c>
      <c r="B12" s="31" t="s">
        <v>204</v>
      </c>
      <c r="C12" s="73" t="s">
        <v>636</v>
      </c>
      <c r="D12" s="73" t="s">
        <v>13</v>
      </c>
      <c r="E12" s="87">
        <v>560</v>
      </c>
      <c r="F12" s="89"/>
      <c r="G12" s="89">
        <v>560</v>
      </c>
      <c r="H12" s="89"/>
      <c r="I12" s="89"/>
      <c r="J12" s="89"/>
      <c r="K12" s="89"/>
      <c r="L12" s="89"/>
      <c r="M12" s="89"/>
      <c r="N12" s="89">
        <v>576</v>
      </c>
      <c r="O12" s="89">
        <v>0.25</v>
      </c>
      <c r="P12" s="89">
        <v>578</v>
      </c>
      <c r="Q12" s="89"/>
      <c r="R12" s="89">
        <v>570</v>
      </c>
      <c r="S12" s="24"/>
      <c r="T12" s="24"/>
      <c r="U12" s="24">
        <v>2284.25</v>
      </c>
      <c r="V12" s="24">
        <f t="shared" si="0"/>
        <v>571.0625</v>
      </c>
      <c r="W12" s="163">
        <v>571.06</v>
      </c>
      <c r="X12" s="163">
        <v>574</v>
      </c>
      <c r="Y12" s="163"/>
      <c r="Z12" s="163">
        <v>573</v>
      </c>
      <c r="AA12" s="163"/>
      <c r="AB12" s="24"/>
      <c r="AC12" s="24"/>
      <c r="AD12" s="24"/>
      <c r="AE12" s="125"/>
    </row>
    <row r="13" spans="1:31" s="37" customFormat="1" ht="12.75">
      <c r="A13" s="94">
        <v>9</v>
      </c>
      <c r="B13" s="31" t="s">
        <v>209</v>
      </c>
      <c r="C13" s="73" t="s">
        <v>210</v>
      </c>
      <c r="D13" s="73" t="s">
        <v>8</v>
      </c>
      <c r="E13" s="89">
        <v>571</v>
      </c>
      <c r="F13" s="89"/>
      <c r="G13" s="87">
        <v>558</v>
      </c>
      <c r="H13" s="89"/>
      <c r="I13" s="89"/>
      <c r="J13" s="89"/>
      <c r="K13" s="89"/>
      <c r="L13" s="89"/>
      <c r="M13" s="89"/>
      <c r="N13" s="89">
        <v>572</v>
      </c>
      <c r="O13" s="89"/>
      <c r="P13" s="89">
        <v>567</v>
      </c>
      <c r="Q13" s="89"/>
      <c r="R13" s="89">
        <v>571</v>
      </c>
      <c r="S13" s="24"/>
      <c r="T13" s="24"/>
      <c r="U13" s="24">
        <v>2281</v>
      </c>
      <c r="V13" s="24">
        <f t="shared" si="0"/>
        <v>570.25</v>
      </c>
      <c r="W13" s="163">
        <v>570.25</v>
      </c>
      <c r="X13" s="163">
        <v>568</v>
      </c>
      <c r="Y13" s="163"/>
      <c r="Z13" s="163">
        <v>567</v>
      </c>
      <c r="AA13" s="163"/>
      <c r="AB13" s="24"/>
      <c r="AC13" s="24"/>
      <c r="AD13" s="24"/>
      <c r="AE13" s="125"/>
    </row>
    <row r="14" spans="1:31" s="30" customFormat="1" ht="12.75">
      <c r="A14" s="94">
        <v>10</v>
      </c>
      <c r="B14" s="34" t="s">
        <v>332</v>
      </c>
      <c r="C14" s="73" t="s">
        <v>341</v>
      </c>
      <c r="D14" s="73" t="s">
        <v>82</v>
      </c>
      <c r="E14" s="24">
        <v>576</v>
      </c>
      <c r="F14" s="24"/>
      <c r="G14" s="24">
        <v>580</v>
      </c>
      <c r="H14" s="24"/>
      <c r="I14" s="89">
        <v>572</v>
      </c>
      <c r="J14" s="89"/>
      <c r="K14" s="89"/>
      <c r="L14" s="87">
        <v>540</v>
      </c>
      <c r="M14" s="87">
        <v>0.25</v>
      </c>
      <c r="N14" s="89">
        <v>567</v>
      </c>
      <c r="O14" s="89"/>
      <c r="P14" s="89">
        <v>570</v>
      </c>
      <c r="Q14" s="89">
        <v>0.25</v>
      </c>
      <c r="R14" s="89">
        <v>570</v>
      </c>
      <c r="S14" s="24"/>
      <c r="T14" s="24"/>
      <c r="U14" s="24">
        <v>2279.25</v>
      </c>
      <c r="V14" s="24">
        <f t="shared" si="0"/>
        <v>569.8125</v>
      </c>
      <c r="W14" s="163">
        <v>569.81</v>
      </c>
      <c r="X14" s="163">
        <v>576</v>
      </c>
      <c r="Y14" s="163"/>
      <c r="Z14" s="163">
        <v>585</v>
      </c>
      <c r="AA14" s="163"/>
      <c r="AB14" s="24"/>
      <c r="AC14" s="24"/>
      <c r="AD14" s="24"/>
      <c r="AE14" s="125"/>
    </row>
    <row r="15" spans="1:31" s="30" customFormat="1" ht="12.75">
      <c r="A15" s="94">
        <v>11</v>
      </c>
      <c r="B15" s="70" t="s">
        <v>415</v>
      </c>
      <c r="C15" s="25" t="s">
        <v>416</v>
      </c>
      <c r="D15" s="25" t="s">
        <v>135</v>
      </c>
      <c r="E15" s="24">
        <v>574</v>
      </c>
      <c r="F15" s="24"/>
      <c r="G15" s="89">
        <v>565</v>
      </c>
      <c r="H15" s="89"/>
      <c r="I15" s="89">
        <v>567</v>
      </c>
      <c r="J15" s="89"/>
      <c r="K15" s="89"/>
      <c r="L15" s="89"/>
      <c r="M15" s="89"/>
      <c r="N15" s="89">
        <v>570</v>
      </c>
      <c r="O15" s="89"/>
      <c r="P15" s="87">
        <v>557</v>
      </c>
      <c r="Q15" s="89"/>
      <c r="R15" s="89">
        <v>572</v>
      </c>
      <c r="S15" s="89">
        <v>0.25</v>
      </c>
      <c r="T15" s="89"/>
      <c r="U15" s="24">
        <v>2274.25</v>
      </c>
      <c r="V15" s="24">
        <f t="shared" si="0"/>
        <v>568.5625</v>
      </c>
      <c r="W15" s="163">
        <v>568.56</v>
      </c>
      <c r="X15" s="163">
        <v>574</v>
      </c>
      <c r="Y15" s="163"/>
      <c r="Z15" s="163">
        <v>573</v>
      </c>
      <c r="AA15" s="163"/>
      <c r="AB15" s="24"/>
      <c r="AC15" s="24"/>
      <c r="AD15" s="24"/>
      <c r="AE15" s="125"/>
    </row>
    <row r="16" spans="1:31" s="37" customFormat="1" ht="12.75">
      <c r="A16" s="94">
        <v>12</v>
      </c>
      <c r="B16" s="34" t="s">
        <v>527</v>
      </c>
      <c r="C16" s="73" t="s">
        <v>528</v>
      </c>
      <c r="D16" s="73" t="s">
        <v>56</v>
      </c>
      <c r="E16" s="89">
        <v>570</v>
      </c>
      <c r="F16" s="89"/>
      <c r="G16" s="89">
        <v>567</v>
      </c>
      <c r="H16" s="89"/>
      <c r="I16" s="89"/>
      <c r="J16" s="89"/>
      <c r="K16" s="89"/>
      <c r="L16" s="89"/>
      <c r="M16" s="89"/>
      <c r="N16" s="87">
        <v>564</v>
      </c>
      <c r="O16" s="89"/>
      <c r="P16" s="89">
        <v>566</v>
      </c>
      <c r="Q16" s="89"/>
      <c r="R16" s="89">
        <v>568</v>
      </c>
      <c r="S16" s="24"/>
      <c r="T16" s="24"/>
      <c r="U16" s="24">
        <v>2271</v>
      </c>
      <c r="V16" s="24">
        <f t="shared" si="0"/>
        <v>567.75</v>
      </c>
      <c r="W16" s="163">
        <v>567.75</v>
      </c>
      <c r="X16" s="163">
        <v>562</v>
      </c>
      <c r="Y16" s="163"/>
      <c r="Z16" s="163">
        <v>567</v>
      </c>
      <c r="AA16" s="163"/>
      <c r="AB16" s="24"/>
      <c r="AC16" s="24"/>
      <c r="AD16" s="24"/>
      <c r="AE16" s="126"/>
    </row>
    <row r="17" spans="1:31" s="30" customFormat="1" ht="12.75">
      <c r="A17" s="94">
        <v>13</v>
      </c>
      <c r="B17" s="31" t="s">
        <v>213</v>
      </c>
      <c r="C17" s="73" t="s">
        <v>214</v>
      </c>
      <c r="D17" s="73" t="s">
        <v>175</v>
      </c>
      <c r="E17" s="89">
        <v>565</v>
      </c>
      <c r="F17" s="89"/>
      <c r="G17" s="89">
        <v>569</v>
      </c>
      <c r="H17" s="89"/>
      <c r="I17" s="89"/>
      <c r="J17" s="89"/>
      <c r="K17" s="89"/>
      <c r="L17" s="89"/>
      <c r="M17" s="89"/>
      <c r="N17" s="87">
        <v>558</v>
      </c>
      <c r="O17" s="89"/>
      <c r="P17" s="89">
        <v>565</v>
      </c>
      <c r="Q17" s="89"/>
      <c r="R17" s="89">
        <v>570</v>
      </c>
      <c r="S17" s="24"/>
      <c r="T17" s="24"/>
      <c r="U17" s="24">
        <v>2269</v>
      </c>
      <c r="V17" s="24">
        <f t="shared" si="0"/>
        <v>567.25</v>
      </c>
      <c r="W17" s="163">
        <v>567.25</v>
      </c>
      <c r="X17" s="163">
        <v>571</v>
      </c>
      <c r="Y17" s="163"/>
      <c r="Z17" s="163">
        <v>570</v>
      </c>
      <c r="AA17" s="163"/>
      <c r="AB17" s="24"/>
      <c r="AC17" s="24"/>
      <c r="AD17" s="24"/>
      <c r="AE17" s="125"/>
    </row>
    <row r="18" spans="1:31" s="30" customFormat="1" ht="12.75">
      <c r="A18" s="94">
        <v>14</v>
      </c>
      <c r="B18" s="70" t="s">
        <v>503</v>
      </c>
      <c r="C18" s="25" t="s">
        <v>422</v>
      </c>
      <c r="D18" s="25" t="s">
        <v>13</v>
      </c>
      <c r="E18" s="87">
        <v>556</v>
      </c>
      <c r="F18" s="89"/>
      <c r="G18" s="89">
        <v>567</v>
      </c>
      <c r="H18" s="89"/>
      <c r="I18" s="89"/>
      <c r="J18" s="89"/>
      <c r="K18" s="89"/>
      <c r="L18" s="89"/>
      <c r="M18" s="89"/>
      <c r="N18" s="89">
        <v>569</v>
      </c>
      <c r="O18" s="89"/>
      <c r="P18" s="89">
        <v>563</v>
      </c>
      <c r="Q18" s="89"/>
      <c r="R18" s="89">
        <v>570</v>
      </c>
      <c r="S18" s="24"/>
      <c r="T18" s="24"/>
      <c r="U18" s="24">
        <v>2269</v>
      </c>
      <c r="V18" s="24">
        <f t="shared" si="0"/>
        <v>567.25</v>
      </c>
      <c r="W18" s="163">
        <v>567.25</v>
      </c>
      <c r="X18" s="163">
        <v>572</v>
      </c>
      <c r="Y18" s="163"/>
      <c r="Z18" s="163">
        <v>574</v>
      </c>
      <c r="AA18" s="163"/>
      <c r="AB18" s="24"/>
      <c r="AC18" s="24"/>
      <c r="AD18" s="24"/>
      <c r="AE18" s="125"/>
    </row>
    <row r="19" spans="1:31" s="30" customFormat="1" ht="12.75">
      <c r="A19" s="94">
        <v>15</v>
      </c>
      <c r="B19" s="31" t="s">
        <v>217</v>
      </c>
      <c r="C19" s="73" t="s">
        <v>218</v>
      </c>
      <c r="D19" s="73" t="s">
        <v>47</v>
      </c>
      <c r="E19" s="89">
        <v>567</v>
      </c>
      <c r="F19" s="89"/>
      <c r="G19" s="89">
        <v>569</v>
      </c>
      <c r="H19" s="89"/>
      <c r="I19" s="89"/>
      <c r="J19" s="89"/>
      <c r="K19" s="89"/>
      <c r="L19" s="89"/>
      <c r="M19" s="89"/>
      <c r="N19" s="89">
        <v>562</v>
      </c>
      <c r="O19" s="89"/>
      <c r="P19" s="87">
        <v>562</v>
      </c>
      <c r="Q19" s="89"/>
      <c r="R19" s="89">
        <v>570</v>
      </c>
      <c r="S19" s="24"/>
      <c r="T19" s="24"/>
      <c r="U19" s="24">
        <v>2268</v>
      </c>
      <c r="V19" s="24">
        <f t="shared" si="0"/>
        <v>567</v>
      </c>
      <c r="W19" s="163">
        <v>567</v>
      </c>
      <c r="X19" s="163">
        <v>570</v>
      </c>
      <c r="Y19" s="163"/>
      <c r="Z19" s="163">
        <v>570</v>
      </c>
      <c r="AA19" s="163"/>
      <c r="AB19" s="24"/>
      <c r="AC19" s="24"/>
      <c r="AD19" s="24"/>
      <c r="AE19" s="125"/>
    </row>
    <row r="20" spans="1:31" s="30" customFormat="1" ht="12.75">
      <c r="A20" s="94">
        <v>16</v>
      </c>
      <c r="B20" s="70" t="s">
        <v>413</v>
      </c>
      <c r="C20" s="25" t="s">
        <v>414</v>
      </c>
      <c r="D20" s="25" t="s">
        <v>192</v>
      </c>
      <c r="E20" s="89">
        <v>562</v>
      </c>
      <c r="F20" s="89"/>
      <c r="G20" s="87">
        <v>560</v>
      </c>
      <c r="H20" s="89"/>
      <c r="I20" s="89"/>
      <c r="J20" s="89"/>
      <c r="K20" s="89"/>
      <c r="L20" s="89"/>
      <c r="M20" s="89"/>
      <c r="N20" s="89">
        <v>568</v>
      </c>
      <c r="O20" s="89"/>
      <c r="P20" s="89">
        <v>574</v>
      </c>
      <c r="Q20" s="89"/>
      <c r="R20" s="89">
        <v>564</v>
      </c>
      <c r="S20" s="24"/>
      <c r="T20" s="24"/>
      <c r="U20" s="24">
        <v>2268</v>
      </c>
      <c r="V20" s="24">
        <f t="shared" si="0"/>
        <v>567</v>
      </c>
      <c r="W20" s="163">
        <v>567</v>
      </c>
      <c r="X20" s="163">
        <v>560</v>
      </c>
      <c r="Y20" s="163"/>
      <c r="Z20" s="163">
        <v>545</v>
      </c>
      <c r="AA20" s="163"/>
      <c r="AB20" s="24"/>
      <c r="AC20" s="24"/>
      <c r="AD20" s="24"/>
      <c r="AE20" s="125"/>
    </row>
    <row r="21" spans="1:31" s="30" customFormat="1" ht="12.75">
      <c r="A21" s="94">
        <v>17</v>
      </c>
      <c r="B21" s="50" t="s">
        <v>225</v>
      </c>
      <c r="C21" s="51" t="s">
        <v>226</v>
      </c>
      <c r="D21" s="36" t="s">
        <v>192</v>
      </c>
      <c r="E21" s="89">
        <v>569</v>
      </c>
      <c r="F21" s="89"/>
      <c r="G21" s="89">
        <v>563</v>
      </c>
      <c r="H21" s="89"/>
      <c r="I21" s="89"/>
      <c r="J21" s="89"/>
      <c r="K21" s="89"/>
      <c r="L21" s="89"/>
      <c r="M21" s="89"/>
      <c r="N21" s="89">
        <v>569</v>
      </c>
      <c r="O21" s="89"/>
      <c r="P21" s="87">
        <v>558</v>
      </c>
      <c r="Q21" s="89"/>
      <c r="R21" s="89">
        <v>564</v>
      </c>
      <c r="S21" s="24"/>
      <c r="T21" s="24"/>
      <c r="U21" s="24">
        <v>2265</v>
      </c>
      <c r="V21" s="24">
        <f t="shared" si="0"/>
        <v>566.25</v>
      </c>
      <c r="W21" s="163">
        <v>566.25</v>
      </c>
      <c r="X21" s="163">
        <v>566</v>
      </c>
      <c r="Y21" s="163"/>
      <c r="Z21" s="163">
        <v>572</v>
      </c>
      <c r="AA21" s="163"/>
      <c r="AB21" s="24"/>
      <c r="AC21" s="24"/>
      <c r="AD21" s="24"/>
      <c r="AE21" s="125"/>
    </row>
    <row r="22" spans="1:31" s="30" customFormat="1" ht="12.75">
      <c r="A22" s="94">
        <v>18</v>
      </c>
      <c r="B22" s="34" t="s">
        <v>523</v>
      </c>
      <c r="C22" s="73" t="s">
        <v>524</v>
      </c>
      <c r="D22" s="73" t="s">
        <v>16</v>
      </c>
      <c r="E22" s="89">
        <v>568</v>
      </c>
      <c r="F22" s="89"/>
      <c r="G22" s="89">
        <v>565</v>
      </c>
      <c r="H22" s="89"/>
      <c r="I22" s="89"/>
      <c r="J22" s="89"/>
      <c r="K22" s="89"/>
      <c r="L22" s="89"/>
      <c r="M22" s="89"/>
      <c r="N22" s="89">
        <v>568</v>
      </c>
      <c r="O22" s="89"/>
      <c r="P22" s="87">
        <v>553</v>
      </c>
      <c r="Q22" s="89"/>
      <c r="R22" s="89">
        <v>564</v>
      </c>
      <c r="S22" s="24"/>
      <c r="T22" s="24"/>
      <c r="U22" s="24">
        <v>2265</v>
      </c>
      <c r="V22" s="24">
        <f t="shared" si="0"/>
        <v>566.25</v>
      </c>
      <c r="W22" s="163">
        <v>566.25</v>
      </c>
      <c r="X22" s="163"/>
      <c r="Y22" s="163"/>
      <c r="Z22" s="163"/>
      <c r="AA22" s="163"/>
      <c r="AB22" s="24"/>
      <c r="AC22" s="24"/>
      <c r="AD22" s="24"/>
      <c r="AE22" s="125"/>
    </row>
    <row r="23" spans="1:31" s="30" customFormat="1" ht="12.75">
      <c r="A23" s="94">
        <v>19</v>
      </c>
      <c r="B23" s="31" t="s">
        <v>409</v>
      </c>
      <c r="C23" s="73" t="s">
        <v>410</v>
      </c>
      <c r="D23" s="73" t="s">
        <v>75</v>
      </c>
      <c r="E23" s="89">
        <v>561</v>
      </c>
      <c r="F23" s="89"/>
      <c r="G23" s="89">
        <v>564</v>
      </c>
      <c r="H23" s="89"/>
      <c r="I23" s="89"/>
      <c r="J23" s="89"/>
      <c r="K23" s="89"/>
      <c r="L23" s="89"/>
      <c r="M23" s="89"/>
      <c r="N23" s="89">
        <v>577</v>
      </c>
      <c r="O23" s="89">
        <v>0.25</v>
      </c>
      <c r="P23" s="89">
        <v>561</v>
      </c>
      <c r="Q23" s="89"/>
      <c r="R23" s="87">
        <v>561</v>
      </c>
      <c r="S23" s="24"/>
      <c r="T23" s="24"/>
      <c r="U23" s="24">
        <v>2263.25</v>
      </c>
      <c r="V23" s="24">
        <f t="shared" si="0"/>
        <v>565.8125</v>
      </c>
      <c r="W23" s="163">
        <v>565.81</v>
      </c>
      <c r="X23" s="163">
        <v>579</v>
      </c>
      <c r="Y23" s="163">
        <v>0.25</v>
      </c>
      <c r="Z23" s="163">
        <v>578</v>
      </c>
      <c r="AA23" s="163"/>
      <c r="AB23" s="24"/>
      <c r="AC23" s="24"/>
      <c r="AD23" s="24"/>
      <c r="AE23" s="125"/>
    </row>
    <row r="24" spans="1:31" s="30" customFormat="1" ht="12.75">
      <c r="A24" s="94">
        <v>20</v>
      </c>
      <c r="B24" s="34" t="s">
        <v>202</v>
      </c>
      <c r="C24" s="73" t="s">
        <v>203</v>
      </c>
      <c r="D24" s="73" t="s">
        <v>19</v>
      </c>
      <c r="E24" s="87">
        <v>552</v>
      </c>
      <c r="F24" s="89"/>
      <c r="G24" s="89">
        <v>562</v>
      </c>
      <c r="H24" s="89"/>
      <c r="I24" s="89"/>
      <c r="J24" s="89"/>
      <c r="K24" s="89"/>
      <c r="L24" s="89"/>
      <c r="M24" s="89"/>
      <c r="N24" s="89">
        <v>565</v>
      </c>
      <c r="O24" s="89"/>
      <c r="P24" s="89">
        <v>561</v>
      </c>
      <c r="Q24" s="89"/>
      <c r="R24" s="89">
        <v>572</v>
      </c>
      <c r="S24" s="24"/>
      <c r="T24" s="24"/>
      <c r="U24" s="24">
        <v>2260</v>
      </c>
      <c r="V24" s="24">
        <f t="shared" si="0"/>
        <v>565</v>
      </c>
      <c r="W24" s="163">
        <v>565</v>
      </c>
      <c r="X24" s="163">
        <v>565</v>
      </c>
      <c r="Y24" s="163"/>
      <c r="Z24" s="163">
        <v>569</v>
      </c>
      <c r="AA24" s="163"/>
      <c r="AB24" s="24"/>
      <c r="AC24" s="24"/>
      <c r="AD24" s="24"/>
      <c r="AE24" s="125"/>
    </row>
    <row r="25" spans="1:31" s="37" customFormat="1" ht="12.75">
      <c r="A25" s="94">
        <v>21</v>
      </c>
      <c r="B25" s="31" t="s">
        <v>206</v>
      </c>
      <c r="C25" s="73" t="s">
        <v>245</v>
      </c>
      <c r="D25" s="73" t="s">
        <v>124</v>
      </c>
      <c r="E25" s="89">
        <v>568</v>
      </c>
      <c r="F25" s="89"/>
      <c r="G25" s="87">
        <v>544</v>
      </c>
      <c r="H25" s="89"/>
      <c r="I25" s="89"/>
      <c r="J25" s="89"/>
      <c r="K25" s="89"/>
      <c r="L25" s="89"/>
      <c r="M25" s="89"/>
      <c r="N25" s="89">
        <v>558</v>
      </c>
      <c r="O25" s="89"/>
      <c r="P25" s="89">
        <v>562</v>
      </c>
      <c r="Q25" s="89"/>
      <c r="R25" s="89">
        <v>568</v>
      </c>
      <c r="S25" s="24"/>
      <c r="T25" s="24"/>
      <c r="U25" s="24">
        <v>2256</v>
      </c>
      <c r="V25" s="24">
        <f t="shared" si="0"/>
        <v>564</v>
      </c>
      <c r="W25" s="24">
        <v>564</v>
      </c>
      <c r="X25" s="24"/>
      <c r="Y25" s="24"/>
      <c r="Z25" s="24"/>
      <c r="AA25" s="24"/>
      <c r="AB25" s="24"/>
      <c r="AC25" s="24"/>
      <c r="AD25" s="24"/>
      <c r="AE25" s="126"/>
    </row>
    <row r="26" spans="1:31" s="37" customFormat="1" ht="12.75">
      <c r="A26" s="94">
        <v>22</v>
      </c>
      <c r="B26" s="70" t="s">
        <v>234</v>
      </c>
      <c r="C26" s="25" t="s">
        <v>235</v>
      </c>
      <c r="D26" s="25" t="s">
        <v>13</v>
      </c>
      <c r="E26" s="89">
        <v>565</v>
      </c>
      <c r="F26" s="89"/>
      <c r="G26" s="89">
        <v>557</v>
      </c>
      <c r="H26" s="89"/>
      <c r="I26" s="89"/>
      <c r="J26" s="89"/>
      <c r="K26" s="89"/>
      <c r="L26" s="89"/>
      <c r="M26" s="89"/>
      <c r="N26" s="89">
        <v>565</v>
      </c>
      <c r="O26" s="89"/>
      <c r="P26" s="87">
        <v>551</v>
      </c>
      <c r="Q26" s="89"/>
      <c r="R26" s="89">
        <v>568</v>
      </c>
      <c r="S26" s="24"/>
      <c r="T26" s="24"/>
      <c r="U26" s="24">
        <v>2255</v>
      </c>
      <c r="V26" s="24">
        <f t="shared" si="0"/>
        <v>563.75</v>
      </c>
      <c r="W26" s="24">
        <v>563.75</v>
      </c>
      <c r="X26" s="24"/>
      <c r="Y26" s="24"/>
      <c r="Z26" s="24"/>
      <c r="AA26" s="24"/>
      <c r="AB26" s="24"/>
      <c r="AC26" s="24"/>
      <c r="AD26" s="24"/>
      <c r="AE26" s="125"/>
    </row>
    <row r="27" spans="1:31" s="37" customFormat="1" ht="12.75">
      <c r="A27" s="94">
        <v>23</v>
      </c>
      <c r="B27" s="34" t="s">
        <v>232</v>
      </c>
      <c r="C27" s="73" t="s">
        <v>233</v>
      </c>
      <c r="D27" s="73" t="s">
        <v>13</v>
      </c>
      <c r="E27" s="24">
        <v>565</v>
      </c>
      <c r="F27" s="24"/>
      <c r="G27" s="89">
        <v>568</v>
      </c>
      <c r="H27" s="89"/>
      <c r="I27" s="89">
        <v>567</v>
      </c>
      <c r="J27" s="89"/>
      <c r="K27" s="89"/>
      <c r="L27" s="89"/>
      <c r="M27" s="89"/>
      <c r="N27" s="89">
        <v>558</v>
      </c>
      <c r="O27" s="89"/>
      <c r="P27" s="89">
        <v>560</v>
      </c>
      <c r="Q27" s="89"/>
      <c r="R27" s="87">
        <v>557</v>
      </c>
      <c r="S27" s="24"/>
      <c r="T27" s="24"/>
      <c r="U27" s="24">
        <v>2253</v>
      </c>
      <c r="V27" s="24">
        <f t="shared" si="0"/>
        <v>563.25</v>
      </c>
      <c r="W27" s="24">
        <v>563.25</v>
      </c>
      <c r="X27" s="24"/>
      <c r="Y27" s="24"/>
      <c r="Z27" s="24"/>
      <c r="AA27" s="24"/>
      <c r="AB27" s="24"/>
      <c r="AC27" s="24"/>
      <c r="AD27" s="24"/>
      <c r="AE27" s="125"/>
    </row>
    <row r="28" spans="1:31" s="37" customFormat="1" ht="12.75">
      <c r="A28" s="94">
        <v>24</v>
      </c>
      <c r="B28" s="70" t="s">
        <v>529</v>
      </c>
      <c r="C28" s="25" t="s">
        <v>525</v>
      </c>
      <c r="D28" s="25" t="s">
        <v>8</v>
      </c>
      <c r="E28" s="89">
        <v>559</v>
      </c>
      <c r="F28" s="89"/>
      <c r="G28" s="89">
        <v>558</v>
      </c>
      <c r="H28" s="89"/>
      <c r="I28" s="89"/>
      <c r="J28" s="89"/>
      <c r="K28" s="89"/>
      <c r="L28" s="89"/>
      <c r="M28" s="89"/>
      <c r="N28" s="89">
        <v>571</v>
      </c>
      <c r="O28" s="89"/>
      <c r="P28" s="87">
        <v>547</v>
      </c>
      <c r="Q28" s="89"/>
      <c r="R28" s="89">
        <v>565</v>
      </c>
      <c r="S28" s="24"/>
      <c r="T28" s="24"/>
      <c r="U28" s="24">
        <v>2253</v>
      </c>
      <c r="V28" s="24">
        <f t="shared" si="0"/>
        <v>563.25</v>
      </c>
      <c r="W28" s="24">
        <v>563.25</v>
      </c>
      <c r="X28" s="24"/>
      <c r="Y28" s="24"/>
      <c r="Z28" s="24"/>
      <c r="AA28" s="24"/>
      <c r="AB28" s="24"/>
      <c r="AC28" s="24"/>
      <c r="AD28" s="24"/>
      <c r="AE28" s="125"/>
    </row>
    <row r="29" spans="1:31" s="37" customFormat="1" ht="12.75">
      <c r="A29" s="94">
        <v>25</v>
      </c>
      <c r="B29" s="34" t="s">
        <v>239</v>
      </c>
      <c r="C29" s="73" t="s">
        <v>240</v>
      </c>
      <c r="D29" s="73" t="s">
        <v>92</v>
      </c>
      <c r="E29" s="89">
        <v>565</v>
      </c>
      <c r="F29" s="89"/>
      <c r="G29" s="89">
        <v>570</v>
      </c>
      <c r="H29" s="89"/>
      <c r="I29" s="89"/>
      <c r="J29" s="89"/>
      <c r="K29" s="89"/>
      <c r="L29" s="89"/>
      <c r="M29" s="89"/>
      <c r="N29" s="89">
        <v>553</v>
      </c>
      <c r="O29" s="89"/>
      <c r="P29" s="87">
        <v>551</v>
      </c>
      <c r="Q29" s="89"/>
      <c r="R29" s="89">
        <v>563</v>
      </c>
      <c r="S29" s="24"/>
      <c r="T29" s="24"/>
      <c r="U29" s="24">
        <v>2251</v>
      </c>
      <c r="V29" s="24">
        <f t="shared" si="0"/>
        <v>562.75</v>
      </c>
      <c r="W29" s="24">
        <v>562.75</v>
      </c>
      <c r="X29" s="24"/>
      <c r="Y29" s="24"/>
      <c r="Z29" s="24"/>
      <c r="AA29" s="24"/>
      <c r="AB29" s="24"/>
      <c r="AC29" s="24"/>
      <c r="AD29" s="24"/>
      <c r="AE29" s="126"/>
    </row>
    <row r="30" spans="1:31" s="30" customFormat="1" ht="12.75">
      <c r="A30" s="94">
        <v>26</v>
      </c>
      <c r="B30" s="50" t="s">
        <v>227</v>
      </c>
      <c r="C30" s="49" t="s">
        <v>88</v>
      </c>
      <c r="D30" s="36" t="s">
        <v>228</v>
      </c>
      <c r="E30" s="89">
        <v>568</v>
      </c>
      <c r="F30" s="89"/>
      <c r="G30" s="89">
        <v>560</v>
      </c>
      <c r="H30" s="89"/>
      <c r="I30" s="89"/>
      <c r="J30" s="89"/>
      <c r="K30" s="89"/>
      <c r="L30" s="89"/>
      <c r="M30" s="89"/>
      <c r="N30" s="89">
        <v>558</v>
      </c>
      <c r="O30" s="89"/>
      <c r="P30" s="87">
        <v>553</v>
      </c>
      <c r="Q30" s="89"/>
      <c r="R30" s="89">
        <v>563</v>
      </c>
      <c r="S30" s="24"/>
      <c r="T30" s="24"/>
      <c r="U30" s="24">
        <v>2249</v>
      </c>
      <c r="V30" s="24">
        <f t="shared" si="0"/>
        <v>562.25</v>
      </c>
      <c r="W30" s="24">
        <v>562.25</v>
      </c>
      <c r="X30" s="24"/>
      <c r="Y30" s="24"/>
      <c r="Z30" s="24"/>
      <c r="AA30" s="24"/>
      <c r="AB30" s="24"/>
      <c r="AC30" s="24"/>
      <c r="AD30" s="24"/>
      <c r="AE30" s="125"/>
    </row>
    <row r="31" spans="1:31" s="37" customFormat="1" ht="12.75">
      <c r="A31" s="94">
        <v>27</v>
      </c>
      <c r="B31" s="127" t="s">
        <v>506</v>
      </c>
      <c r="C31" s="128" t="s">
        <v>507</v>
      </c>
      <c r="D31" s="128" t="s">
        <v>92</v>
      </c>
      <c r="E31" s="89">
        <v>559</v>
      </c>
      <c r="F31" s="89"/>
      <c r="G31" s="87">
        <v>548</v>
      </c>
      <c r="H31" s="89"/>
      <c r="I31" s="89"/>
      <c r="J31" s="89"/>
      <c r="K31" s="89"/>
      <c r="L31" s="89"/>
      <c r="M31" s="89"/>
      <c r="N31" s="89">
        <v>552</v>
      </c>
      <c r="O31" s="89"/>
      <c r="P31" s="89">
        <v>574</v>
      </c>
      <c r="Q31" s="89"/>
      <c r="R31" s="89">
        <v>563</v>
      </c>
      <c r="S31" s="24"/>
      <c r="T31" s="24"/>
      <c r="U31" s="24">
        <v>2248</v>
      </c>
      <c r="V31" s="24">
        <f t="shared" si="0"/>
        <v>562</v>
      </c>
      <c r="W31" s="24">
        <v>562</v>
      </c>
      <c r="X31" s="24"/>
      <c r="Y31" s="24"/>
      <c r="Z31" s="24"/>
      <c r="AA31" s="24"/>
      <c r="AB31" s="24"/>
      <c r="AC31" s="24"/>
      <c r="AD31" s="24"/>
      <c r="AE31" s="125"/>
    </row>
    <row r="32" spans="1:31" s="37" customFormat="1" ht="12.75">
      <c r="A32" s="94">
        <v>28</v>
      </c>
      <c r="B32" s="70" t="s">
        <v>241</v>
      </c>
      <c r="C32" s="25" t="s">
        <v>242</v>
      </c>
      <c r="D32" s="25" t="s">
        <v>13</v>
      </c>
      <c r="E32" s="89">
        <v>563</v>
      </c>
      <c r="F32" s="89"/>
      <c r="G32" s="89">
        <v>560</v>
      </c>
      <c r="H32" s="89"/>
      <c r="I32" s="89"/>
      <c r="J32" s="89"/>
      <c r="K32" s="89"/>
      <c r="L32" s="89"/>
      <c r="M32" s="89"/>
      <c r="N32" s="89">
        <v>562</v>
      </c>
      <c r="O32" s="89"/>
      <c r="P32" s="89">
        <v>563</v>
      </c>
      <c r="Q32" s="89"/>
      <c r="R32" s="87">
        <v>549</v>
      </c>
      <c r="S32" s="24"/>
      <c r="T32" s="24"/>
      <c r="U32" s="24">
        <v>2248</v>
      </c>
      <c r="V32" s="24">
        <f t="shared" si="0"/>
        <v>562</v>
      </c>
      <c r="W32" s="24">
        <v>562</v>
      </c>
      <c r="X32" s="24"/>
      <c r="Y32" s="24"/>
      <c r="Z32" s="24"/>
      <c r="AA32" s="24"/>
      <c r="AB32" s="24"/>
      <c r="AC32" s="24"/>
      <c r="AD32" s="24"/>
      <c r="AE32" s="125"/>
    </row>
    <row r="33" spans="1:31" s="37" customFormat="1" ht="12.75">
      <c r="A33" s="94">
        <v>29</v>
      </c>
      <c r="B33" s="34" t="s">
        <v>336</v>
      </c>
      <c r="C33" s="73" t="s">
        <v>526</v>
      </c>
      <c r="D33" s="73" t="s">
        <v>13</v>
      </c>
      <c r="E33" s="89">
        <v>566</v>
      </c>
      <c r="F33" s="89"/>
      <c r="G33" s="87">
        <v>540</v>
      </c>
      <c r="H33" s="89"/>
      <c r="I33" s="89"/>
      <c r="J33" s="89"/>
      <c r="K33" s="89"/>
      <c r="L33" s="89"/>
      <c r="M33" s="89"/>
      <c r="N33" s="89">
        <v>567</v>
      </c>
      <c r="O33" s="89"/>
      <c r="P33" s="89">
        <v>550</v>
      </c>
      <c r="Q33" s="89"/>
      <c r="R33" s="89">
        <v>554</v>
      </c>
      <c r="S33" s="24"/>
      <c r="T33" s="24"/>
      <c r="U33" s="24">
        <v>2237</v>
      </c>
      <c r="V33" s="24">
        <f t="shared" si="0"/>
        <v>559.25</v>
      </c>
      <c r="W33" s="24">
        <v>559.25</v>
      </c>
      <c r="X33" s="24"/>
      <c r="Y33" s="24"/>
      <c r="Z33" s="24"/>
      <c r="AA33" s="24"/>
      <c r="AB33" s="24"/>
      <c r="AC33" s="24"/>
      <c r="AD33" s="24"/>
      <c r="AE33" s="125"/>
    </row>
    <row r="34" spans="1:31" s="37" customFormat="1" ht="15">
      <c r="A34" s="94">
        <v>30</v>
      </c>
      <c r="B34" s="53" t="s">
        <v>565</v>
      </c>
      <c r="C34" s="67" t="s">
        <v>566</v>
      </c>
      <c r="D34" s="67" t="s">
        <v>9</v>
      </c>
      <c r="E34" s="89">
        <v>566</v>
      </c>
      <c r="F34" s="89"/>
      <c r="G34" s="89">
        <v>559</v>
      </c>
      <c r="H34" s="89"/>
      <c r="I34" s="89"/>
      <c r="J34" s="89"/>
      <c r="K34" s="89"/>
      <c r="L34" s="89"/>
      <c r="M34" s="89"/>
      <c r="N34" s="89">
        <v>556</v>
      </c>
      <c r="O34" s="89"/>
      <c r="P34" s="89">
        <v>551</v>
      </c>
      <c r="Q34" s="89"/>
      <c r="R34" s="87">
        <v>547</v>
      </c>
      <c r="S34" s="24"/>
      <c r="T34" s="24"/>
      <c r="U34" s="24">
        <v>2232</v>
      </c>
      <c r="V34" s="24">
        <f t="shared" si="0"/>
        <v>558</v>
      </c>
      <c r="W34" s="24">
        <v>558</v>
      </c>
      <c r="X34" s="24"/>
      <c r="Y34" s="24"/>
      <c r="Z34" s="24"/>
      <c r="AA34" s="24"/>
      <c r="AB34" s="24"/>
      <c r="AC34" s="24"/>
      <c r="AD34" s="24"/>
      <c r="AE34" s="125"/>
    </row>
  </sheetData>
  <sheetProtection/>
  <mergeCells count="1">
    <mergeCell ref="A2:AE2"/>
  </mergeCells>
  <printOptions/>
  <pageMargins left="0.6299212598425197" right="1.14173228346456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3"/>
  <sheetViews>
    <sheetView zoomScale="70" zoomScaleNormal="70" zoomScalePageLayoutView="0" workbookViewId="0" topLeftCell="C1">
      <selection activeCell="Z13" sqref="Z13"/>
    </sheetView>
  </sheetViews>
  <sheetFormatPr defaultColWidth="9.140625" defaultRowHeight="15"/>
  <cols>
    <col min="2" max="2" width="24.7109375" style="0" bestFit="1" customWidth="1"/>
    <col min="3" max="3" width="10.140625" style="0" bestFit="1" customWidth="1"/>
    <col min="6" max="6" width="4.421875" style="0" bestFit="1" customWidth="1"/>
    <col min="9" max="9" width="11.140625" style="0" bestFit="1" customWidth="1"/>
  </cols>
  <sheetData>
    <row r="1" spans="1:30" ht="30">
      <c r="A1" s="178" t="s">
        <v>644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</row>
    <row r="2" spans="1:30" ht="15">
      <c r="A2" s="94"/>
      <c r="B2" s="31" t="s">
        <v>579</v>
      </c>
      <c r="C2" s="73"/>
      <c r="D2" s="7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125"/>
    </row>
    <row r="3" spans="1:30" ht="75">
      <c r="A3" s="165" t="s">
        <v>0</v>
      </c>
      <c r="B3" s="50" t="s">
        <v>1</v>
      </c>
      <c r="C3" s="36" t="s">
        <v>2</v>
      </c>
      <c r="D3" s="36" t="s">
        <v>3</v>
      </c>
      <c r="E3" s="52" t="s">
        <v>584</v>
      </c>
      <c r="F3" s="52" t="s">
        <v>479</v>
      </c>
      <c r="G3" s="52" t="s">
        <v>586</v>
      </c>
      <c r="H3" s="52" t="s">
        <v>479</v>
      </c>
      <c r="I3" s="52" t="s">
        <v>592</v>
      </c>
      <c r="J3" s="52" t="s">
        <v>479</v>
      </c>
      <c r="K3" s="52" t="s">
        <v>593</v>
      </c>
      <c r="L3" s="52" t="s">
        <v>602</v>
      </c>
      <c r="M3" s="52" t="s">
        <v>482</v>
      </c>
      <c r="N3" s="52" t="s">
        <v>594</v>
      </c>
      <c r="O3" s="52" t="s">
        <v>479</v>
      </c>
      <c r="P3" s="52" t="s">
        <v>603</v>
      </c>
      <c r="Q3" s="52" t="s">
        <v>479</v>
      </c>
      <c r="R3" s="52" t="s">
        <v>604</v>
      </c>
      <c r="S3" s="52" t="s">
        <v>482</v>
      </c>
      <c r="T3" s="52" t="s">
        <v>632</v>
      </c>
      <c r="U3" s="52" t="s">
        <v>481</v>
      </c>
      <c r="V3" s="52" t="s">
        <v>5</v>
      </c>
      <c r="W3" s="150" t="s">
        <v>642</v>
      </c>
      <c r="X3" s="150" t="s">
        <v>639</v>
      </c>
      <c r="Y3" s="150" t="s">
        <v>643</v>
      </c>
      <c r="Z3" s="150" t="s">
        <v>479</v>
      </c>
      <c r="AA3" s="52" t="s">
        <v>6</v>
      </c>
      <c r="AB3" s="52" t="s">
        <v>546</v>
      </c>
      <c r="AC3" s="52" t="s">
        <v>478</v>
      </c>
      <c r="AD3" s="166" t="s">
        <v>355</v>
      </c>
    </row>
    <row r="4" spans="1:30" ht="15">
      <c r="A4" s="94">
        <v>1</v>
      </c>
      <c r="B4" s="34" t="s">
        <v>504</v>
      </c>
      <c r="C4" s="73" t="s">
        <v>223</v>
      </c>
      <c r="D4" s="73" t="s">
        <v>20</v>
      </c>
      <c r="E4" s="24">
        <v>588</v>
      </c>
      <c r="F4" s="24">
        <v>1</v>
      </c>
      <c r="G4" s="89">
        <v>586</v>
      </c>
      <c r="H4" s="89">
        <v>2</v>
      </c>
      <c r="I4" s="89">
        <v>589</v>
      </c>
      <c r="J4" s="89"/>
      <c r="K4" s="87">
        <v>569</v>
      </c>
      <c r="L4" s="89"/>
      <c r="M4" s="89"/>
      <c r="N4" s="89">
        <v>589</v>
      </c>
      <c r="O4" s="89">
        <v>3</v>
      </c>
      <c r="P4" s="89"/>
      <c r="Q4" s="89"/>
      <c r="R4" s="89"/>
      <c r="S4" s="89"/>
      <c r="T4" s="89">
        <v>583</v>
      </c>
      <c r="U4" s="24">
        <v>2352</v>
      </c>
      <c r="V4" s="24">
        <f aca="true" t="shared" si="0" ref="V4:V33">AVERAGE(U4/4)</f>
        <v>588</v>
      </c>
      <c r="W4" s="163">
        <v>588</v>
      </c>
      <c r="X4" s="163"/>
      <c r="Y4" s="163"/>
      <c r="Z4" s="24"/>
      <c r="AA4" s="24"/>
      <c r="AB4" s="24"/>
      <c r="AC4" s="24"/>
      <c r="AD4" s="125"/>
    </row>
    <row r="5" spans="1:30" ht="15">
      <c r="A5" s="94">
        <v>2</v>
      </c>
      <c r="B5" s="70" t="s">
        <v>356</v>
      </c>
      <c r="C5" s="25" t="s">
        <v>357</v>
      </c>
      <c r="D5" s="25" t="s">
        <v>13</v>
      </c>
      <c r="E5" s="24"/>
      <c r="F5" s="24"/>
      <c r="G5" s="24"/>
      <c r="H5" s="24"/>
      <c r="I5" s="89">
        <v>584</v>
      </c>
      <c r="J5" s="89"/>
      <c r="K5" s="89">
        <v>583</v>
      </c>
      <c r="L5" s="89"/>
      <c r="M5" s="89"/>
      <c r="N5" s="89">
        <v>582</v>
      </c>
      <c r="O5" s="89">
        <v>2</v>
      </c>
      <c r="P5" s="89"/>
      <c r="Q5" s="89"/>
      <c r="R5" s="89">
        <v>584</v>
      </c>
      <c r="S5" s="89">
        <v>2</v>
      </c>
      <c r="T5" s="87">
        <v>578</v>
      </c>
      <c r="U5" s="24">
        <v>2337</v>
      </c>
      <c r="V5" s="24">
        <f t="shared" si="0"/>
        <v>584.25</v>
      </c>
      <c r="W5" s="163">
        <v>584.25</v>
      </c>
      <c r="X5" s="163"/>
      <c r="Y5" s="163"/>
      <c r="Z5" s="24"/>
      <c r="AA5" s="24"/>
      <c r="AB5" s="24"/>
      <c r="AC5" s="24"/>
      <c r="AD5" s="126"/>
    </row>
    <row r="6" spans="1:30" ht="15">
      <c r="A6" s="94">
        <v>3</v>
      </c>
      <c r="B6" s="34" t="s">
        <v>200</v>
      </c>
      <c r="C6" s="73" t="s">
        <v>244</v>
      </c>
      <c r="D6" s="73" t="s">
        <v>10</v>
      </c>
      <c r="E6" s="24">
        <v>573</v>
      </c>
      <c r="F6" s="24">
        <v>2</v>
      </c>
      <c r="G6" s="89">
        <v>582</v>
      </c>
      <c r="H6" s="89">
        <v>1</v>
      </c>
      <c r="I6" s="87">
        <v>575</v>
      </c>
      <c r="J6" s="89"/>
      <c r="K6" s="89"/>
      <c r="L6" s="89">
        <v>588</v>
      </c>
      <c r="M6" s="89">
        <v>2</v>
      </c>
      <c r="N6" s="89">
        <v>576</v>
      </c>
      <c r="O6" s="89">
        <v>0.5</v>
      </c>
      <c r="P6" s="89"/>
      <c r="Q6" s="89"/>
      <c r="R6" s="89"/>
      <c r="S6" s="89"/>
      <c r="T6" s="89">
        <v>576</v>
      </c>
      <c r="U6" s="24">
        <v>2325.5</v>
      </c>
      <c r="V6" s="24">
        <f t="shared" si="0"/>
        <v>581.375</v>
      </c>
      <c r="W6" s="163">
        <v>581.38</v>
      </c>
      <c r="X6" s="163">
        <v>533</v>
      </c>
      <c r="Y6" s="163">
        <v>534</v>
      </c>
      <c r="Z6" s="24"/>
      <c r="AA6" s="24"/>
      <c r="AB6" s="24"/>
      <c r="AC6" s="24"/>
      <c r="AD6" s="125"/>
    </row>
    <row r="7" spans="1:30" ht="15">
      <c r="A7" s="94">
        <v>4</v>
      </c>
      <c r="B7" s="31" t="s">
        <v>220</v>
      </c>
      <c r="C7" s="73" t="s">
        <v>221</v>
      </c>
      <c r="D7" s="73" t="s">
        <v>62</v>
      </c>
      <c r="E7" s="24">
        <v>571</v>
      </c>
      <c r="F7" s="24"/>
      <c r="G7" s="24">
        <v>577</v>
      </c>
      <c r="H7" s="24"/>
      <c r="I7" s="89">
        <v>588</v>
      </c>
      <c r="J7" s="89">
        <v>0.25</v>
      </c>
      <c r="K7" s="89"/>
      <c r="L7" s="89"/>
      <c r="M7" s="89"/>
      <c r="N7" s="89">
        <v>567</v>
      </c>
      <c r="O7" s="89"/>
      <c r="P7" s="87">
        <v>566</v>
      </c>
      <c r="Q7" s="89"/>
      <c r="R7" s="89">
        <v>582</v>
      </c>
      <c r="S7" s="89"/>
      <c r="T7" s="89">
        <v>579</v>
      </c>
      <c r="U7" s="24">
        <v>2316.25</v>
      </c>
      <c r="V7" s="24">
        <f t="shared" si="0"/>
        <v>579.0625</v>
      </c>
      <c r="W7" s="163">
        <v>579.06</v>
      </c>
      <c r="X7" s="163"/>
      <c r="Y7" s="163"/>
      <c r="Z7" s="24"/>
      <c r="AA7" s="24"/>
      <c r="AB7" s="24"/>
      <c r="AC7" s="24"/>
      <c r="AD7" s="125"/>
    </row>
    <row r="8" spans="1:30" ht="15">
      <c r="A8" s="94">
        <v>5</v>
      </c>
      <c r="B8" s="34" t="s">
        <v>427</v>
      </c>
      <c r="C8" s="73" t="s">
        <v>230</v>
      </c>
      <c r="D8" s="73" t="s">
        <v>20</v>
      </c>
      <c r="E8" s="24">
        <v>562</v>
      </c>
      <c r="F8" s="24"/>
      <c r="G8" s="24">
        <v>576</v>
      </c>
      <c r="H8" s="24"/>
      <c r="I8" s="87">
        <v>569</v>
      </c>
      <c r="J8" s="89"/>
      <c r="K8" s="89"/>
      <c r="L8" s="89"/>
      <c r="M8" s="89"/>
      <c r="N8" s="89">
        <v>575</v>
      </c>
      <c r="O8" s="89">
        <v>1</v>
      </c>
      <c r="P8" s="89">
        <v>582</v>
      </c>
      <c r="Q8" s="89">
        <v>0.5</v>
      </c>
      <c r="R8" s="89">
        <v>581</v>
      </c>
      <c r="S8" s="89">
        <v>1</v>
      </c>
      <c r="T8" s="89">
        <v>570</v>
      </c>
      <c r="U8" s="24">
        <v>2310.5</v>
      </c>
      <c r="V8" s="24">
        <f t="shared" si="0"/>
        <v>577.625</v>
      </c>
      <c r="W8" s="163">
        <v>577.63</v>
      </c>
      <c r="X8" s="163">
        <v>539</v>
      </c>
      <c r="Y8" s="163">
        <v>540</v>
      </c>
      <c r="Z8" s="24"/>
      <c r="AA8" s="24"/>
      <c r="AB8" s="24"/>
      <c r="AC8" s="24"/>
      <c r="AD8" s="125"/>
    </row>
    <row r="9" spans="1:30" ht="15">
      <c r="A9" s="94">
        <v>6</v>
      </c>
      <c r="B9" s="31" t="s">
        <v>207</v>
      </c>
      <c r="C9" s="73" t="s">
        <v>208</v>
      </c>
      <c r="D9" s="73" t="s">
        <v>175</v>
      </c>
      <c r="E9" s="89">
        <v>576</v>
      </c>
      <c r="F9" s="89">
        <v>0.5</v>
      </c>
      <c r="G9" s="89">
        <v>569</v>
      </c>
      <c r="H9" s="89"/>
      <c r="I9" s="89"/>
      <c r="J9" s="89"/>
      <c r="K9" s="89"/>
      <c r="L9" s="89"/>
      <c r="M9" s="89"/>
      <c r="N9" s="89">
        <v>574</v>
      </c>
      <c r="O9" s="89"/>
      <c r="P9" s="87">
        <v>563</v>
      </c>
      <c r="Q9" s="89"/>
      <c r="R9" s="89">
        <v>566</v>
      </c>
      <c r="S9" s="24"/>
      <c r="T9" s="24"/>
      <c r="U9" s="24">
        <v>2285.5</v>
      </c>
      <c r="V9" s="24">
        <f t="shared" si="0"/>
        <v>571.375</v>
      </c>
      <c r="W9" s="163">
        <v>571.38</v>
      </c>
      <c r="X9" s="163"/>
      <c r="Y9" s="163"/>
      <c r="Z9" s="24"/>
      <c r="AA9" s="24"/>
      <c r="AB9" s="24"/>
      <c r="AC9" s="24"/>
      <c r="AD9" s="125"/>
    </row>
    <row r="10" spans="1:30" ht="15">
      <c r="A10" s="94">
        <v>7</v>
      </c>
      <c r="B10" s="31" t="s">
        <v>199</v>
      </c>
      <c r="C10" s="63">
        <v>35643</v>
      </c>
      <c r="D10" s="73" t="s">
        <v>13</v>
      </c>
      <c r="E10" s="24">
        <v>574</v>
      </c>
      <c r="F10" s="24">
        <v>0.25</v>
      </c>
      <c r="G10" s="89">
        <v>571</v>
      </c>
      <c r="H10" s="89">
        <v>0.25</v>
      </c>
      <c r="I10" s="89"/>
      <c r="J10" s="89"/>
      <c r="K10" s="89"/>
      <c r="L10" s="87">
        <v>563</v>
      </c>
      <c r="M10" s="87">
        <v>1</v>
      </c>
      <c r="N10" s="89">
        <v>569</v>
      </c>
      <c r="O10" s="89"/>
      <c r="P10" s="89">
        <v>570</v>
      </c>
      <c r="Q10" s="89">
        <v>1</v>
      </c>
      <c r="R10" s="89">
        <v>573</v>
      </c>
      <c r="S10" s="89">
        <v>0.5</v>
      </c>
      <c r="T10" s="89"/>
      <c r="U10" s="24">
        <v>2284.75</v>
      </c>
      <c r="V10" s="24">
        <f t="shared" si="0"/>
        <v>571.1875</v>
      </c>
      <c r="W10" s="163">
        <v>571.19</v>
      </c>
      <c r="X10" s="163">
        <v>483</v>
      </c>
      <c r="Y10" s="163">
        <v>505</v>
      </c>
      <c r="Z10" s="24"/>
      <c r="AA10" s="24"/>
      <c r="AB10" s="24"/>
      <c r="AC10" s="24"/>
      <c r="AD10" s="125"/>
    </row>
    <row r="11" spans="1:30" ht="15">
      <c r="A11" s="94">
        <v>8</v>
      </c>
      <c r="B11" s="31" t="s">
        <v>204</v>
      </c>
      <c r="C11" s="73" t="s">
        <v>636</v>
      </c>
      <c r="D11" s="73" t="s">
        <v>13</v>
      </c>
      <c r="E11" s="87">
        <v>560</v>
      </c>
      <c r="F11" s="89"/>
      <c r="G11" s="89">
        <v>560</v>
      </c>
      <c r="H11" s="89"/>
      <c r="I11" s="89"/>
      <c r="J11" s="89"/>
      <c r="K11" s="89"/>
      <c r="L11" s="89"/>
      <c r="M11" s="89"/>
      <c r="N11" s="89">
        <v>576</v>
      </c>
      <c r="O11" s="89">
        <v>0.25</v>
      </c>
      <c r="P11" s="89">
        <v>578</v>
      </c>
      <c r="Q11" s="89"/>
      <c r="R11" s="89">
        <v>570</v>
      </c>
      <c r="S11" s="24"/>
      <c r="T11" s="24"/>
      <c r="U11" s="24">
        <v>2284.25</v>
      </c>
      <c r="V11" s="24">
        <f t="shared" si="0"/>
        <v>571.0625</v>
      </c>
      <c r="W11" s="163">
        <v>571.06</v>
      </c>
      <c r="X11" s="163">
        <v>527</v>
      </c>
      <c r="Y11" s="163">
        <v>528</v>
      </c>
      <c r="Z11" s="24"/>
      <c r="AA11" s="24"/>
      <c r="AB11" s="24"/>
      <c r="AC11" s="24"/>
      <c r="AD11" s="125"/>
    </row>
    <row r="12" spans="1:30" ht="15">
      <c r="A12" s="94">
        <v>9</v>
      </c>
      <c r="B12" s="31" t="s">
        <v>209</v>
      </c>
      <c r="C12" s="73" t="s">
        <v>210</v>
      </c>
      <c r="D12" s="73" t="s">
        <v>8</v>
      </c>
      <c r="E12" s="89">
        <v>571</v>
      </c>
      <c r="F12" s="89"/>
      <c r="G12" s="87">
        <v>558</v>
      </c>
      <c r="H12" s="89"/>
      <c r="I12" s="89"/>
      <c r="J12" s="89"/>
      <c r="K12" s="89"/>
      <c r="L12" s="89"/>
      <c r="M12" s="89"/>
      <c r="N12" s="89">
        <v>572</v>
      </c>
      <c r="O12" s="89"/>
      <c r="P12" s="89">
        <v>567</v>
      </c>
      <c r="Q12" s="89"/>
      <c r="R12" s="89">
        <v>571</v>
      </c>
      <c r="S12" s="24"/>
      <c r="T12" s="24"/>
      <c r="U12" s="24">
        <v>2281</v>
      </c>
      <c r="V12" s="24">
        <f t="shared" si="0"/>
        <v>570.25</v>
      </c>
      <c r="W12" s="163">
        <v>570.25</v>
      </c>
      <c r="X12" s="163">
        <v>518</v>
      </c>
      <c r="Y12" s="163">
        <v>519</v>
      </c>
      <c r="Z12" s="24"/>
      <c r="AA12" s="24"/>
      <c r="AB12" s="24"/>
      <c r="AC12" s="24"/>
      <c r="AD12" s="125"/>
    </row>
    <row r="13" spans="1:30" ht="15">
      <c r="A13" s="94">
        <v>10</v>
      </c>
      <c r="B13" s="34" t="s">
        <v>332</v>
      </c>
      <c r="C13" s="73" t="s">
        <v>341</v>
      </c>
      <c r="D13" s="73" t="s">
        <v>82</v>
      </c>
      <c r="E13" s="24">
        <v>576</v>
      </c>
      <c r="F13" s="24"/>
      <c r="G13" s="24">
        <v>580</v>
      </c>
      <c r="H13" s="24"/>
      <c r="I13" s="89">
        <v>572</v>
      </c>
      <c r="J13" s="89"/>
      <c r="K13" s="89"/>
      <c r="L13" s="87">
        <v>540</v>
      </c>
      <c r="M13" s="87">
        <v>0.25</v>
      </c>
      <c r="N13" s="89">
        <v>567</v>
      </c>
      <c r="O13" s="89"/>
      <c r="P13" s="89">
        <v>570</v>
      </c>
      <c r="Q13" s="89">
        <v>0.25</v>
      </c>
      <c r="R13" s="89">
        <v>570</v>
      </c>
      <c r="S13" s="24"/>
      <c r="T13" s="24"/>
      <c r="U13" s="24">
        <v>2279.25</v>
      </c>
      <c r="V13" s="24">
        <f t="shared" si="0"/>
        <v>569.8125</v>
      </c>
      <c r="W13" s="163">
        <v>569.81</v>
      </c>
      <c r="X13" s="163">
        <v>491</v>
      </c>
      <c r="Y13" s="163">
        <v>513</v>
      </c>
      <c r="Z13" s="24"/>
      <c r="AA13" s="24"/>
      <c r="AB13" s="24"/>
      <c r="AC13" s="24"/>
      <c r="AD13" s="125"/>
    </row>
    <row r="14" spans="1:30" ht="15">
      <c r="A14" s="94">
        <v>11</v>
      </c>
      <c r="B14" s="70" t="s">
        <v>415</v>
      </c>
      <c r="C14" s="25" t="s">
        <v>416</v>
      </c>
      <c r="D14" s="25" t="s">
        <v>135</v>
      </c>
      <c r="E14" s="24">
        <v>574</v>
      </c>
      <c r="F14" s="24"/>
      <c r="G14" s="89">
        <v>565</v>
      </c>
      <c r="H14" s="89"/>
      <c r="I14" s="89">
        <v>567</v>
      </c>
      <c r="J14" s="89"/>
      <c r="K14" s="89"/>
      <c r="L14" s="89"/>
      <c r="M14" s="89"/>
      <c r="N14" s="89">
        <v>570</v>
      </c>
      <c r="O14" s="89"/>
      <c r="P14" s="87">
        <v>557</v>
      </c>
      <c r="Q14" s="89"/>
      <c r="R14" s="89">
        <v>572</v>
      </c>
      <c r="S14" s="89">
        <v>0.25</v>
      </c>
      <c r="T14" s="89"/>
      <c r="U14" s="24">
        <v>2274.25</v>
      </c>
      <c r="V14" s="24">
        <f t="shared" si="0"/>
        <v>568.5625</v>
      </c>
      <c r="W14" s="163">
        <v>568.56</v>
      </c>
      <c r="X14" s="163">
        <v>540</v>
      </c>
      <c r="Y14" s="163">
        <v>503</v>
      </c>
      <c r="Z14" s="24"/>
      <c r="AA14" s="24"/>
      <c r="AB14" s="24"/>
      <c r="AC14" s="24"/>
      <c r="AD14" s="125"/>
    </row>
    <row r="15" spans="1:30" ht="15">
      <c r="A15" s="94">
        <v>12</v>
      </c>
      <c r="B15" s="34" t="s">
        <v>527</v>
      </c>
      <c r="C15" s="73" t="s">
        <v>528</v>
      </c>
      <c r="D15" s="73" t="s">
        <v>56</v>
      </c>
      <c r="E15" s="89">
        <v>570</v>
      </c>
      <c r="F15" s="89"/>
      <c r="G15" s="89">
        <v>567</v>
      </c>
      <c r="H15" s="89"/>
      <c r="I15" s="89"/>
      <c r="J15" s="89"/>
      <c r="K15" s="89"/>
      <c r="L15" s="89"/>
      <c r="M15" s="89"/>
      <c r="N15" s="87">
        <v>564</v>
      </c>
      <c r="O15" s="89"/>
      <c r="P15" s="89">
        <v>566</v>
      </c>
      <c r="Q15" s="89"/>
      <c r="R15" s="89">
        <v>568</v>
      </c>
      <c r="S15" s="24"/>
      <c r="T15" s="24"/>
      <c r="U15" s="24">
        <v>2271</v>
      </c>
      <c r="V15" s="24">
        <f t="shared" si="0"/>
        <v>567.75</v>
      </c>
      <c r="W15" s="163">
        <v>567.75</v>
      </c>
      <c r="X15" s="163">
        <v>493</v>
      </c>
      <c r="Y15" s="163">
        <v>488</v>
      </c>
      <c r="Z15" s="24"/>
      <c r="AA15" s="24"/>
      <c r="AB15" s="24"/>
      <c r="AC15" s="24"/>
      <c r="AD15" s="126"/>
    </row>
    <row r="16" spans="1:30" ht="15">
      <c r="A16" s="94">
        <v>13</v>
      </c>
      <c r="B16" s="31" t="s">
        <v>213</v>
      </c>
      <c r="C16" s="73" t="s">
        <v>214</v>
      </c>
      <c r="D16" s="73" t="s">
        <v>175</v>
      </c>
      <c r="E16" s="89">
        <v>565</v>
      </c>
      <c r="F16" s="89"/>
      <c r="G16" s="89">
        <v>569</v>
      </c>
      <c r="H16" s="89"/>
      <c r="I16" s="89"/>
      <c r="J16" s="89"/>
      <c r="K16" s="89"/>
      <c r="L16" s="89"/>
      <c r="M16" s="89"/>
      <c r="N16" s="87">
        <v>558</v>
      </c>
      <c r="O16" s="89"/>
      <c r="P16" s="89">
        <v>565</v>
      </c>
      <c r="Q16" s="89"/>
      <c r="R16" s="89">
        <v>570</v>
      </c>
      <c r="S16" s="24"/>
      <c r="T16" s="24"/>
      <c r="U16" s="24">
        <v>2269</v>
      </c>
      <c r="V16" s="24">
        <f t="shared" si="0"/>
        <v>567.25</v>
      </c>
      <c r="W16" s="163">
        <v>567.25</v>
      </c>
      <c r="X16" s="163"/>
      <c r="Y16" s="163"/>
      <c r="Z16" s="24"/>
      <c r="AA16" s="24"/>
      <c r="AB16" s="24"/>
      <c r="AC16" s="24"/>
      <c r="AD16" s="125"/>
    </row>
    <row r="17" spans="1:30" ht="15">
      <c r="A17" s="94">
        <v>14</v>
      </c>
      <c r="B17" s="70" t="s">
        <v>503</v>
      </c>
      <c r="C17" s="25" t="s">
        <v>422</v>
      </c>
      <c r="D17" s="25" t="s">
        <v>13</v>
      </c>
      <c r="E17" s="87">
        <v>556</v>
      </c>
      <c r="F17" s="89"/>
      <c r="G17" s="89">
        <v>567</v>
      </c>
      <c r="H17" s="89"/>
      <c r="I17" s="89"/>
      <c r="J17" s="89"/>
      <c r="K17" s="89"/>
      <c r="L17" s="89"/>
      <c r="M17" s="89"/>
      <c r="N17" s="89">
        <v>569</v>
      </c>
      <c r="O17" s="89"/>
      <c r="P17" s="89">
        <v>563</v>
      </c>
      <c r="Q17" s="89"/>
      <c r="R17" s="89">
        <v>570</v>
      </c>
      <c r="S17" s="24"/>
      <c r="T17" s="24"/>
      <c r="U17" s="24">
        <v>2269</v>
      </c>
      <c r="V17" s="24">
        <f t="shared" si="0"/>
        <v>567.25</v>
      </c>
      <c r="W17" s="163">
        <v>567.25</v>
      </c>
      <c r="X17" s="163">
        <v>522</v>
      </c>
      <c r="Y17" s="163">
        <v>542</v>
      </c>
      <c r="Z17" s="24"/>
      <c r="AA17" s="24"/>
      <c r="AB17" s="24"/>
      <c r="AC17" s="24"/>
      <c r="AD17" s="125"/>
    </row>
    <row r="18" spans="1:30" ht="15">
      <c r="A18" s="94">
        <v>15</v>
      </c>
      <c r="B18" s="31" t="s">
        <v>217</v>
      </c>
      <c r="C18" s="73" t="s">
        <v>218</v>
      </c>
      <c r="D18" s="73" t="s">
        <v>47</v>
      </c>
      <c r="E18" s="89">
        <v>567</v>
      </c>
      <c r="F18" s="89"/>
      <c r="G18" s="89">
        <v>569</v>
      </c>
      <c r="H18" s="89"/>
      <c r="I18" s="89"/>
      <c r="J18" s="89"/>
      <c r="K18" s="89"/>
      <c r="L18" s="89"/>
      <c r="M18" s="89"/>
      <c r="N18" s="89">
        <v>562</v>
      </c>
      <c r="O18" s="89"/>
      <c r="P18" s="87">
        <v>562</v>
      </c>
      <c r="Q18" s="89"/>
      <c r="R18" s="89">
        <v>570</v>
      </c>
      <c r="S18" s="24"/>
      <c r="T18" s="24"/>
      <c r="U18" s="24">
        <v>2268</v>
      </c>
      <c r="V18" s="24">
        <f t="shared" si="0"/>
        <v>567</v>
      </c>
      <c r="W18" s="163">
        <v>567</v>
      </c>
      <c r="X18" s="163">
        <v>532</v>
      </c>
      <c r="Y18" s="163">
        <v>507</v>
      </c>
      <c r="Z18" s="24"/>
      <c r="AA18" s="24"/>
      <c r="AB18" s="24"/>
      <c r="AC18" s="24"/>
      <c r="AD18" s="125"/>
    </row>
    <row r="19" spans="1:30" ht="15">
      <c r="A19" s="94">
        <v>16</v>
      </c>
      <c r="B19" s="70" t="s">
        <v>413</v>
      </c>
      <c r="C19" s="25" t="s">
        <v>414</v>
      </c>
      <c r="D19" s="25" t="s">
        <v>192</v>
      </c>
      <c r="E19" s="89">
        <v>562</v>
      </c>
      <c r="F19" s="89"/>
      <c r="G19" s="87">
        <v>560</v>
      </c>
      <c r="H19" s="89"/>
      <c r="I19" s="89"/>
      <c r="J19" s="89"/>
      <c r="K19" s="89"/>
      <c r="L19" s="89"/>
      <c r="M19" s="89"/>
      <c r="N19" s="89">
        <v>568</v>
      </c>
      <c r="O19" s="89"/>
      <c r="P19" s="89">
        <v>574</v>
      </c>
      <c r="Q19" s="89"/>
      <c r="R19" s="89">
        <v>564</v>
      </c>
      <c r="S19" s="24"/>
      <c r="T19" s="24"/>
      <c r="U19" s="24">
        <v>2268</v>
      </c>
      <c r="V19" s="24">
        <f t="shared" si="0"/>
        <v>567</v>
      </c>
      <c r="W19" s="163">
        <v>567</v>
      </c>
      <c r="X19" s="163"/>
      <c r="Y19" s="163"/>
      <c r="Z19" s="24"/>
      <c r="AA19" s="24"/>
      <c r="AB19" s="24"/>
      <c r="AC19" s="24"/>
      <c r="AD19" s="125"/>
    </row>
    <row r="20" spans="1:30" ht="15">
      <c r="A20" s="94">
        <v>17</v>
      </c>
      <c r="B20" s="50" t="s">
        <v>225</v>
      </c>
      <c r="C20" s="51" t="s">
        <v>226</v>
      </c>
      <c r="D20" s="36" t="s">
        <v>192</v>
      </c>
      <c r="E20" s="89">
        <v>569</v>
      </c>
      <c r="F20" s="89"/>
      <c r="G20" s="89">
        <v>563</v>
      </c>
      <c r="H20" s="89"/>
      <c r="I20" s="89"/>
      <c r="J20" s="89"/>
      <c r="K20" s="89"/>
      <c r="L20" s="89"/>
      <c r="M20" s="89"/>
      <c r="N20" s="89">
        <v>569</v>
      </c>
      <c r="O20" s="89"/>
      <c r="P20" s="87">
        <v>558</v>
      </c>
      <c r="Q20" s="89"/>
      <c r="R20" s="89">
        <v>564</v>
      </c>
      <c r="S20" s="24"/>
      <c r="T20" s="24"/>
      <c r="U20" s="24">
        <v>2265</v>
      </c>
      <c r="V20" s="24">
        <f t="shared" si="0"/>
        <v>566.25</v>
      </c>
      <c r="W20" s="163">
        <v>566.25</v>
      </c>
      <c r="X20" s="163">
        <v>524</v>
      </c>
      <c r="Y20" s="163">
        <v>544</v>
      </c>
      <c r="Z20" s="24"/>
      <c r="AA20" s="24"/>
      <c r="AB20" s="24"/>
      <c r="AC20" s="24"/>
      <c r="AD20" s="125"/>
    </row>
    <row r="21" spans="1:30" ht="15">
      <c r="A21" s="94">
        <v>18</v>
      </c>
      <c r="B21" s="34" t="s">
        <v>523</v>
      </c>
      <c r="C21" s="73" t="s">
        <v>524</v>
      </c>
      <c r="D21" s="73" t="s">
        <v>16</v>
      </c>
      <c r="E21" s="89">
        <v>568</v>
      </c>
      <c r="F21" s="89"/>
      <c r="G21" s="89">
        <v>565</v>
      </c>
      <c r="H21" s="89"/>
      <c r="I21" s="89"/>
      <c r="J21" s="89"/>
      <c r="K21" s="89"/>
      <c r="L21" s="89"/>
      <c r="M21" s="89"/>
      <c r="N21" s="89">
        <v>568</v>
      </c>
      <c r="O21" s="89"/>
      <c r="P21" s="87">
        <v>553</v>
      </c>
      <c r="Q21" s="89"/>
      <c r="R21" s="89">
        <v>564</v>
      </c>
      <c r="S21" s="24"/>
      <c r="T21" s="24"/>
      <c r="U21" s="24">
        <v>2265</v>
      </c>
      <c r="V21" s="24">
        <f t="shared" si="0"/>
        <v>566.25</v>
      </c>
      <c r="W21" s="163">
        <v>566.25</v>
      </c>
      <c r="X21" s="163"/>
      <c r="Y21" s="163"/>
      <c r="Z21" s="24"/>
      <c r="AA21" s="24"/>
      <c r="AB21" s="24"/>
      <c r="AC21" s="24"/>
      <c r="AD21" s="125"/>
    </row>
    <row r="22" spans="1:30" ht="15">
      <c r="A22" s="94">
        <v>19</v>
      </c>
      <c r="B22" s="31" t="s">
        <v>409</v>
      </c>
      <c r="C22" s="73" t="s">
        <v>410</v>
      </c>
      <c r="D22" s="73" t="s">
        <v>75</v>
      </c>
      <c r="E22" s="89">
        <v>561</v>
      </c>
      <c r="F22" s="89"/>
      <c r="G22" s="89">
        <v>564</v>
      </c>
      <c r="H22" s="89"/>
      <c r="I22" s="89"/>
      <c r="J22" s="89"/>
      <c r="K22" s="89"/>
      <c r="L22" s="89"/>
      <c r="M22" s="89"/>
      <c r="N22" s="89">
        <v>577</v>
      </c>
      <c r="O22" s="89">
        <v>0.25</v>
      </c>
      <c r="P22" s="89">
        <v>561</v>
      </c>
      <c r="Q22" s="89"/>
      <c r="R22" s="87">
        <v>561</v>
      </c>
      <c r="S22" s="24"/>
      <c r="T22" s="24"/>
      <c r="U22" s="24">
        <v>2263.25</v>
      </c>
      <c r="V22" s="24">
        <f t="shared" si="0"/>
        <v>565.8125</v>
      </c>
      <c r="W22" s="163">
        <v>565.81</v>
      </c>
      <c r="X22" s="163">
        <v>533</v>
      </c>
      <c r="Y22" s="163">
        <v>519</v>
      </c>
      <c r="Z22" s="24"/>
      <c r="AA22" s="24"/>
      <c r="AB22" s="24"/>
      <c r="AC22" s="24"/>
      <c r="AD22" s="125"/>
    </row>
    <row r="23" spans="1:30" ht="15">
      <c r="A23" s="94">
        <v>20</v>
      </c>
      <c r="B23" s="34" t="s">
        <v>202</v>
      </c>
      <c r="C23" s="73" t="s">
        <v>203</v>
      </c>
      <c r="D23" s="73" t="s">
        <v>19</v>
      </c>
      <c r="E23" s="87">
        <v>552</v>
      </c>
      <c r="F23" s="89"/>
      <c r="G23" s="89">
        <v>562</v>
      </c>
      <c r="H23" s="89"/>
      <c r="I23" s="89"/>
      <c r="J23" s="89"/>
      <c r="K23" s="89"/>
      <c r="L23" s="89"/>
      <c r="M23" s="89"/>
      <c r="N23" s="89">
        <v>565</v>
      </c>
      <c r="O23" s="89"/>
      <c r="P23" s="89">
        <v>561</v>
      </c>
      <c r="Q23" s="89"/>
      <c r="R23" s="89">
        <v>572</v>
      </c>
      <c r="S23" s="24"/>
      <c r="T23" s="24"/>
      <c r="U23" s="24">
        <v>2260</v>
      </c>
      <c r="V23" s="24">
        <f t="shared" si="0"/>
        <v>565</v>
      </c>
      <c r="W23" s="163">
        <v>565</v>
      </c>
      <c r="X23" s="163">
        <v>529</v>
      </c>
      <c r="Y23" s="163">
        <v>548</v>
      </c>
      <c r="Z23" s="24"/>
      <c r="AA23" s="24"/>
      <c r="AB23" s="24"/>
      <c r="AC23" s="24"/>
      <c r="AD23" s="125"/>
    </row>
    <row r="24" spans="1:30" ht="15">
      <c r="A24" s="94">
        <v>21</v>
      </c>
      <c r="B24" s="31" t="s">
        <v>206</v>
      </c>
      <c r="C24" s="73" t="s">
        <v>245</v>
      </c>
      <c r="D24" s="73" t="s">
        <v>124</v>
      </c>
      <c r="E24" s="89">
        <v>568</v>
      </c>
      <c r="F24" s="89"/>
      <c r="G24" s="87">
        <v>544</v>
      </c>
      <c r="H24" s="89"/>
      <c r="I24" s="89"/>
      <c r="J24" s="89"/>
      <c r="K24" s="89"/>
      <c r="L24" s="89"/>
      <c r="M24" s="89"/>
      <c r="N24" s="89">
        <v>558</v>
      </c>
      <c r="O24" s="89"/>
      <c r="P24" s="89">
        <v>562</v>
      </c>
      <c r="Q24" s="89"/>
      <c r="R24" s="89">
        <v>568</v>
      </c>
      <c r="S24" s="24"/>
      <c r="T24" s="24"/>
      <c r="U24" s="24">
        <v>2256</v>
      </c>
      <c r="V24" s="24">
        <f t="shared" si="0"/>
        <v>564</v>
      </c>
      <c r="W24" s="24">
        <v>564</v>
      </c>
      <c r="X24" s="24"/>
      <c r="Y24" s="24"/>
      <c r="Z24" s="24"/>
      <c r="AA24" s="24"/>
      <c r="AB24" s="24"/>
      <c r="AC24" s="24"/>
      <c r="AD24" s="126"/>
    </row>
    <row r="25" spans="1:30" ht="15">
      <c r="A25" s="94">
        <v>22</v>
      </c>
      <c r="B25" s="70" t="s">
        <v>234</v>
      </c>
      <c r="C25" s="25" t="s">
        <v>235</v>
      </c>
      <c r="D25" s="25" t="s">
        <v>13</v>
      </c>
      <c r="E25" s="89">
        <v>565</v>
      </c>
      <c r="F25" s="89"/>
      <c r="G25" s="89">
        <v>557</v>
      </c>
      <c r="H25" s="89"/>
      <c r="I25" s="89"/>
      <c r="J25" s="89"/>
      <c r="K25" s="89"/>
      <c r="L25" s="89"/>
      <c r="M25" s="89"/>
      <c r="N25" s="89">
        <v>565</v>
      </c>
      <c r="O25" s="89"/>
      <c r="P25" s="87">
        <v>551</v>
      </c>
      <c r="Q25" s="89"/>
      <c r="R25" s="89">
        <v>568</v>
      </c>
      <c r="S25" s="24"/>
      <c r="T25" s="24"/>
      <c r="U25" s="24">
        <v>2255</v>
      </c>
      <c r="V25" s="24">
        <f t="shared" si="0"/>
        <v>563.75</v>
      </c>
      <c r="W25" s="24">
        <v>563.75</v>
      </c>
      <c r="X25" s="24"/>
      <c r="Y25" s="24"/>
      <c r="Z25" s="24"/>
      <c r="AA25" s="24"/>
      <c r="AB25" s="24"/>
      <c r="AC25" s="24"/>
      <c r="AD25" s="125"/>
    </row>
    <row r="26" spans="1:30" ht="15">
      <c r="A26" s="94">
        <v>23</v>
      </c>
      <c r="B26" s="34" t="s">
        <v>232</v>
      </c>
      <c r="C26" s="73" t="s">
        <v>233</v>
      </c>
      <c r="D26" s="73" t="s">
        <v>13</v>
      </c>
      <c r="E26" s="24">
        <v>565</v>
      </c>
      <c r="F26" s="24"/>
      <c r="G26" s="89">
        <v>568</v>
      </c>
      <c r="H26" s="89"/>
      <c r="I26" s="89">
        <v>567</v>
      </c>
      <c r="J26" s="89"/>
      <c r="K26" s="89"/>
      <c r="L26" s="89"/>
      <c r="M26" s="89"/>
      <c r="N26" s="89">
        <v>558</v>
      </c>
      <c r="O26" s="89"/>
      <c r="P26" s="89">
        <v>560</v>
      </c>
      <c r="Q26" s="89"/>
      <c r="R26" s="87">
        <v>557</v>
      </c>
      <c r="S26" s="24"/>
      <c r="T26" s="24"/>
      <c r="U26" s="24">
        <v>2253</v>
      </c>
      <c r="V26" s="24">
        <f t="shared" si="0"/>
        <v>563.25</v>
      </c>
      <c r="W26" s="24">
        <v>563.25</v>
      </c>
      <c r="X26" s="24"/>
      <c r="Y26" s="24"/>
      <c r="Z26" s="24"/>
      <c r="AA26" s="24"/>
      <c r="AB26" s="24"/>
      <c r="AC26" s="24"/>
      <c r="AD26" s="125"/>
    </row>
    <row r="27" spans="1:30" ht="15">
      <c r="A27" s="94">
        <v>24</v>
      </c>
      <c r="B27" s="70" t="s">
        <v>529</v>
      </c>
      <c r="C27" s="25" t="s">
        <v>525</v>
      </c>
      <c r="D27" s="25" t="s">
        <v>8</v>
      </c>
      <c r="E27" s="89">
        <v>559</v>
      </c>
      <c r="F27" s="89"/>
      <c r="G27" s="89">
        <v>558</v>
      </c>
      <c r="H27" s="89"/>
      <c r="I27" s="89"/>
      <c r="J27" s="89"/>
      <c r="K27" s="89"/>
      <c r="L27" s="89"/>
      <c r="M27" s="89"/>
      <c r="N27" s="89">
        <v>571</v>
      </c>
      <c r="O27" s="89"/>
      <c r="P27" s="87">
        <v>547</v>
      </c>
      <c r="Q27" s="89"/>
      <c r="R27" s="89">
        <v>565</v>
      </c>
      <c r="S27" s="24"/>
      <c r="T27" s="24"/>
      <c r="U27" s="24">
        <v>2253</v>
      </c>
      <c r="V27" s="24">
        <f t="shared" si="0"/>
        <v>563.25</v>
      </c>
      <c r="W27" s="24">
        <v>563.25</v>
      </c>
      <c r="X27" s="24"/>
      <c r="Y27" s="24"/>
      <c r="Z27" s="24"/>
      <c r="AA27" s="24"/>
      <c r="AB27" s="24"/>
      <c r="AC27" s="24"/>
      <c r="AD27" s="125"/>
    </row>
    <row r="28" spans="1:30" ht="15">
      <c r="A28" s="94">
        <v>25</v>
      </c>
      <c r="B28" s="34" t="s">
        <v>239</v>
      </c>
      <c r="C28" s="73" t="s">
        <v>240</v>
      </c>
      <c r="D28" s="73" t="s">
        <v>92</v>
      </c>
      <c r="E28" s="89">
        <v>565</v>
      </c>
      <c r="F28" s="89"/>
      <c r="G28" s="89">
        <v>570</v>
      </c>
      <c r="H28" s="89"/>
      <c r="I28" s="89"/>
      <c r="J28" s="89"/>
      <c r="K28" s="89"/>
      <c r="L28" s="89"/>
      <c r="M28" s="89"/>
      <c r="N28" s="89">
        <v>553</v>
      </c>
      <c r="O28" s="89"/>
      <c r="P28" s="87">
        <v>551</v>
      </c>
      <c r="Q28" s="89"/>
      <c r="R28" s="89">
        <v>563</v>
      </c>
      <c r="S28" s="24"/>
      <c r="T28" s="24"/>
      <c r="U28" s="24">
        <v>2251</v>
      </c>
      <c r="V28" s="24">
        <f t="shared" si="0"/>
        <v>562.75</v>
      </c>
      <c r="W28" s="24">
        <v>562.75</v>
      </c>
      <c r="X28" s="24"/>
      <c r="Y28" s="24"/>
      <c r="Z28" s="24"/>
      <c r="AA28" s="24"/>
      <c r="AB28" s="24"/>
      <c r="AC28" s="24"/>
      <c r="AD28" s="126"/>
    </row>
    <row r="29" spans="1:30" ht="15">
      <c r="A29" s="94">
        <v>26</v>
      </c>
      <c r="B29" s="50" t="s">
        <v>227</v>
      </c>
      <c r="C29" s="49" t="s">
        <v>88</v>
      </c>
      <c r="D29" s="36" t="s">
        <v>228</v>
      </c>
      <c r="E29" s="89">
        <v>568</v>
      </c>
      <c r="F29" s="89"/>
      <c r="G29" s="89">
        <v>560</v>
      </c>
      <c r="H29" s="89"/>
      <c r="I29" s="89"/>
      <c r="J29" s="89"/>
      <c r="K29" s="89"/>
      <c r="L29" s="89"/>
      <c r="M29" s="89"/>
      <c r="N29" s="89">
        <v>558</v>
      </c>
      <c r="O29" s="89"/>
      <c r="P29" s="87">
        <v>553</v>
      </c>
      <c r="Q29" s="89"/>
      <c r="R29" s="89">
        <v>563</v>
      </c>
      <c r="S29" s="24"/>
      <c r="T29" s="24"/>
      <c r="U29" s="24">
        <v>2249</v>
      </c>
      <c r="V29" s="24">
        <f t="shared" si="0"/>
        <v>562.25</v>
      </c>
      <c r="W29" s="24">
        <v>562.25</v>
      </c>
      <c r="X29" s="24"/>
      <c r="Y29" s="24"/>
      <c r="Z29" s="24"/>
      <c r="AA29" s="24"/>
      <c r="AB29" s="24"/>
      <c r="AC29" s="24"/>
      <c r="AD29" s="125"/>
    </row>
    <row r="30" spans="1:30" ht="15">
      <c r="A30" s="94">
        <v>27</v>
      </c>
      <c r="B30" s="127" t="s">
        <v>506</v>
      </c>
      <c r="C30" s="128" t="s">
        <v>507</v>
      </c>
      <c r="D30" s="128" t="s">
        <v>92</v>
      </c>
      <c r="E30" s="89">
        <v>559</v>
      </c>
      <c r="F30" s="89"/>
      <c r="G30" s="87">
        <v>548</v>
      </c>
      <c r="H30" s="89"/>
      <c r="I30" s="89"/>
      <c r="J30" s="89"/>
      <c r="K30" s="89"/>
      <c r="L30" s="89"/>
      <c r="M30" s="89"/>
      <c r="N30" s="89">
        <v>552</v>
      </c>
      <c r="O30" s="89"/>
      <c r="P30" s="89">
        <v>574</v>
      </c>
      <c r="Q30" s="89"/>
      <c r="R30" s="89">
        <v>563</v>
      </c>
      <c r="S30" s="24"/>
      <c r="T30" s="24"/>
      <c r="U30" s="24">
        <v>2248</v>
      </c>
      <c r="V30" s="24">
        <f t="shared" si="0"/>
        <v>562</v>
      </c>
      <c r="W30" s="24">
        <v>562</v>
      </c>
      <c r="X30" s="24"/>
      <c r="Y30" s="24"/>
      <c r="Z30" s="24"/>
      <c r="AA30" s="24"/>
      <c r="AB30" s="24"/>
      <c r="AC30" s="24"/>
      <c r="AD30" s="125"/>
    </row>
    <row r="31" spans="1:30" ht="15">
      <c r="A31" s="94">
        <v>28</v>
      </c>
      <c r="B31" s="70" t="s">
        <v>241</v>
      </c>
      <c r="C31" s="25" t="s">
        <v>242</v>
      </c>
      <c r="D31" s="25" t="s">
        <v>13</v>
      </c>
      <c r="E31" s="89">
        <v>563</v>
      </c>
      <c r="F31" s="89"/>
      <c r="G31" s="89">
        <v>560</v>
      </c>
      <c r="H31" s="89"/>
      <c r="I31" s="89"/>
      <c r="J31" s="89"/>
      <c r="K31" s="89"/>
      <c r="L31" s="89"/>
      <c r="M31" s="89"/>
      <c r="N31" s="89">
        <v>562</v>
      </c>
      <c r="O31" s="89"/>
      <c r="P31" s="89">
        <v>563</v>
      </c>
      <c r="Q31" s="89"/>
      <c r="R31" s="87">
        <v>549</v>
      </c>
      <c r="S31" s="24"/>
      <c r="T31" s="24"/>
      <c r="U31" s="24">
        <v>2248</v>
      </c>
      <c r="V31" s="24">
        <f t="shared" si="0"/>
        <v>562</v>
      </c>
      <c r="W31" s="24">
        <v>562</v>
      </c>
      <c r="X31" s="24"/>
      <c r="Y31" s="24"/>
      <c r="Z31" s="24"/>
      <c r="AA31" s="24"/>
      <c r="AB31" s="24"/>
      <c r="AC31" s="24"/>
      <c r="AD31" s="125"/>
    </row>
    <row r="32" spans="1:30" ht="15">
      <c r="A32" s="94">
        <v>29</v>
      </c>
      <c r="B32" s="34" t="s">
        <v>336</v>
      </c>
      <c r="C32" s="73" t="s">
        <v>526</v>
      </c>
      <c r="D32" s="73" t="s">
        <v>13</v>
      </c>
      <c r="E32" s="89">
        <v>566</v>
      </c>
      <c r="F32" s="89"/>
      <c r="G32" s="87">
        <v>540</v>
      </c>
      <c r="H32" s="89"/>
      <c r="I32" s="89"/>
      <c r="J32" s="89"/>
      <c r="K32" s="89"/>
      <c r="L32" s="89"/>
      <c r="M32" s="89"/>
      <c r="N32" s="89">
        <v>567</v>
      </c>
      <c r="O32" s="89"/>
      <c r="P32" s="89">
        <v>550</v>
      </c>
      <c r="Q32" s="89"/>
      <c r="R32" s="89">
        <v>554</v>
      </c>
      <c r="S32" s="24"/>
      <c r="T32" s="24"/>
      <c r="U32" s="24">
        <v>2237</v>
      </c>
      <c r="V32" s="24">
        <f t="shared" si="0"/>
        <v>559.25</v>
      </c>
      <c r="W32" s="24">
        <v>559.25</v>
      </c>
      <c r="X32" s="24"/>
      <c r="Y32" s="24"/>
      <c r="Z32" s="24"/>
      <c r="AA32" s="24"/>
      <c r="AB32" s="24"/>
      <c r="AC32" s="24"/>
      <c r="AD32" s="125"/>
    </row>
    <row r="33" spans="1:30" ht="15">
      <c r="A33" s="94">
        <v>30</v>
      </c>
      <c r="B33" s="53" t="s">
        <v>565</v>
      </c>
      <c r="C33" s="67" t="s">
        <v>566</v>
      </c>
      <c r="D33" s="67" t="s">
        <v>9</v>
      </c>
      <c r="E33" s="89">
        <v>566</v>
      </c>
      <c r="F33" s="89"/>
      <c r="G33" s="89">
        <v>559</v>
      </c>
      <c r="H33" s="89"/>
      <c r="I33" s="89"/>
      <c r="J33" s="89"/>
      <c r="K33" s="89"/>
      <c r="L33" s="89"/>
      <c r="M33" s="89"/>
      <c r="N33" s="89">
        <v>556</v>
      </c>
      <c r="O33" s="89"/>
      <c r="P33" s="89">
        <v>551</v>
      </c>
      <c r="Q33" s="89"/>
      <c r="R33" s="87">
        <v>547</v>
      </c>
      <c r="S33" s="24"/>
      <c r="T33" s="24"/>
      <c r="U33" s="24">
        <v>2232</v>
      </c>
      <c r="V33" s="24">
        <f t="shared" si="0"/>
        <v>558</v>
      </c>
      <c r="W33" s="24">
        <v>558</v>
      </c>
      <c r="X33" s="24"/>
      <c r="Y33" s="24"/>
      <c r="Z33" s="24"/>
      <c r="AA33" s="24"/>
      <c r="AB33" s="24"/>
      <c r="AC33" s="24"/>
      <c r="AD33" s="125"/>
    </row>
  </sheetData>
  <sheetProtection/>
  <mergeCells count="1">
    <mergeCell ref="A1:A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43"/>
  <sheetViews>
    <sheetView tabSelected="1" zoomScale="70" zoomScaleNormal="70" zoomScalePageLayoutView="0" workbookViewId="0" topLeftCell="C1">
      <selection activeCell="Z4" sqref="Z4:AD23"/>
    </sheetView>
  </sheetViews>
  <sheetFormatPr defaultColWidth="9.140625" defaultRowHeight="15"/>
  <cols>
    <col min="1" max="1" width="6.7109375" style="38" customWidth="1"/>
    <col min="2" max="2" width="42.421875" style="23" customWidth="1"/>
    <col min="3" max="3" width="10.7109375" style="39" bestFit="1" customWidth="1"/>
    <col min="4" max="4" width="7.57421875" style="38" bestFit="1" customWidth="1"/>
    <col min="5" max="5" width="9.00390625" style="22" bestFit="1" customWidth="1"/>
    <col min="6" max="6" width="4.57421875" style="22" bestFit="1" customWidth="1"/>
    <col min="7" max="7" width="9.00390625" style="22" bestFit="1" customWidth="1"/>
    <col min="8" max="8" width="7.57421875" style="22" customWidth="1"/>
    <col min="9" max="9" width="12.28125" style="22" bestFit="1" customWidth="1"/>
    <col min="10" max="10" width="4.57421875" style="22" bestFit="1" customWidth="1"/>
    <col min="11" max="11" width="6.7109375" style="22" bestFit="1" customWidth="1"/>
    <col min="12" max="12" width="4.57421875" style="22" bestFit="1" customWidth="1"/>
    <col min="13" max="13" width="6.7109375" style="22" bestFit="1" customWidth="1"/>
    <col min="14" max="14" width="4.57421875" style="22" bestFit="1" customWidth="1"/>
    <col min="15" max="15" width="11.8515625" style="22" bestFit="1" customWidth="1"/>
    <col min="16" max="16" width="4.57421875" style="22" bestFit="1" customWidth="1"/>
    <col min="17" max="17" width="10.28125" style="129" bestFit="1" customWidth="1"/>
    <col min="18" max="18" width="10.28125" style="22" bestFit="1" customWidth="1"/>
    <col min="19" max="19" width="8.421875" style="22" bestFit="1" customWidth="1"/>
    <col min="20" max="20" width="4.57421875" style="22" bestFit="1" customWidth="1"/>
    <col min="21" max="21" width="8.7109375" style="22" customWidth="1"/>
    <col min="22" max="22" width="4.7109375" style="22" bestFit="1" customWidth="1"/>
    <col min="23" max="23" width="8.421875" style="22" customWidth="1"/>
    <col min="24" max="24" width="7.7109375" style="22" bestFit="1" customWidth="1"/>
    <col min="25" max="25" width="6.7109375" style="35" bestFit="1" customWidth="1"/>
    <col min="26" max="26" width="11.00390625" style="35" customWidth="1"/>
    <col min="27" max="27" width="11.140625" style="35" bestFit="1" customWidth="1"/>
    <col min="28" max="28" width="5.7109375" style="35" bestFit="1" customWidth="1"/>
    <col min="29" max="29" width="11.140625" style="35" bestFit="1" customWidth="1"/>
    <col min="30" max="31" width="5.7109375" style="35" bestFit="1" customWidth="1"/>
    <col min="32" max="33" width="8.140625" style="35" bestFit="1" customWidth="1"/>
    <col min="34" max="34" width="4.7109375" style="23" bestFit="1" customWidth="1"/>
    <col min="35" max="16384" width="9.140625" style="23" customWidth="1"/>
  </cols>
  <sheetData>
    <row r="1" spans="1:34" ht="30">
      <c r="A1" s="176" t="s">
        <v>618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</row>
    <row r="2" spans="1:34" ht="15">
      <c r="A2" s="115"/>
      <c r="B2" s="47" t="s">
        <v>567</v>
      </c>
      <c r="C2" s="117"/>
      <c r="D2" s="11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13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100"/>
    </row>
    <row r="3" spans="1:34" s="169" customFormat="1" ht="60">
      <c r="A3" s="155" t="s">
        <v>0</v>
      </c>
      <c r="B3" s="136" t="s">
        <v>1</v>
      </c>
      <c r="C3" s="59" t="s">
        <v>2</v>
      </c>
      <c r="D3" s="59" t="s">
        <v>3</v>
      </c>
      <c r="E3" s="57" t="s">
        <v>590</v>
      </c>
      <c r="F3" s="57" t="s">
        <v>479</v>
      </c>
      <c r="G3" s="57" t="s">
        <v>591</v>
      </c>
      <c r="H3" s="57" t="s">
        <v>479</v>
      </c>
      <c r="I3" s="57" t="s">
        <v>592</v>
      </c>
      <c r="J3" s="57" t="s">
        <v>482</v>
      </c>
      <c r="K3" s="57" t="s">
        <v>593</v>
      </c>
      <c r="L3" s="57" t="s">
        <v>482</v>
      </c>
      <c r="M3" s="57" t="s">
        <v>602</v>
      </c>
      <c r="N3" s="57" t="s">
        <v>482</v>
      </c>
      <c r="O3" s="57" t="s">
        <v>594</v>
      </c>
      <c r="P3" s="57" t="s">
        <v>479</v>
      </c>
      <c r="Q3" s="150" t="s">
        <v>613</v>
      </c>
      <c r="R3" s="150" t="s">
        <v>614</v>
      </c>
      <c r="S3" s="150" t="s">
        <v>603</v>
      </c>
      <c r="T3" s="150" t="s">
        <v>479</v>
      </c>
      <c r="U3" s="150" t="s">
        <v>604</v>
      </c>
      <c r="V3" s="150" t="s">
        <v>482</v>
      </c>
      <c r="W3" s="150" t="s">
        <v>632</v>
      </c>
      <c r="X3" s="57" t="s">
        <v>481</v>
      </c>
      <c r="Y3" s="57" t="s">
        <v>5</v>
      </c>
      <c r="Z3" s="150" t="s">
        <v>642</v>
      </c>
      <c r="AA3" s="150" t="s">
        <v>639</v>
      </c>
      <c r="AB3" s="150" t="s">
        <v>482</v>
      </c>
      <c r="AC3" s="150" t="s">
        <v>641</v>
      </c>
      <c r="AD3" s="150" t="s">
        <v>482</v>
      </c>
      <c r="AE3" s="57" t="s">
        <v>6</v>
      </c>
      <c r="AF3" s="57" t="s">
        <v>546</v>
      </c>
      <c r="AG3" s="57" t="s">
        <v>478</v>
      </c>
      <c r="AH3" s="168" t="s">
        <v>355</v>
      </c>
    </row>
    <row r="4" spans="1:34" s="30" customFormat="1" ht="15">
      <c r="A4" s="115">
        <v>1</v>
      </c>
      <c r="B4" s="47" t="s">
        <v>356</v>
      </c>
      <c r="C4" s="117" t="s">
        <v>357</v>
      </c>
      <c r="D4" s="117" t="s">
        <v>13</v>
      </c>
      <c r="E4" s="28"/>
      <c r="F4" s="28"/>
      <c r="G4" s="28"/>
      <c r="H4" s="28"/>
      <c r="I4" s="118">
        <v>584</v>
      </c>
      <c r="J4" s="118">
        <v>3</v>
      </c>
      <c r="K4" s="118">
        <v>578</v>
      </c>
      <c r="L4" s="118">
        <v>2</v>
      </c>
      <c r="M4" s="118"/>
      <c r="N4" s="118"/>
      <c r="O4" s="118">
        <v>588</v>
      </c>
      <c r="P4" s="118">
        <v>3</v>
      </c>
      <c r="Q4" s="144"/>
      <c r="R4" s="118"/>
      <c r="S4" s="118"/>
      <c r="T4" s="118"/>
      <c r="U4" s="118">
        <v>577</v>
      </c>
      <c r="V4" s="118">
        <v>1</v>
      </c>
      <c r="W4" s="120">
        <v>574</v>
      </c>
      <c r="X4" s="28">
        <v>2336</v>
      </c>
      <c r="Y4" s="28">
        <f aca="true" t="shared" si="0" ref="Y4:Y18">AVERAGE(X4/4)</f>
        <v>584</v>
      </c>
      <c r="Z4" s="182">
        <v>584</v>
      </c>
      <c r="AA4" s="182">
        <v>580</v>
      </c>
      <c r="AB4" s="182">
        <v>1</v>
      </c>
      <c r="AC4" s="182">
        <v>583</v>
      </c>
      <c r="AD4" s="182">
        <v>0.5</v>
      </c>
      <c r="AE4" s="28">
        <v>2</v>
      </c>
      <c r="AF4" s="28">
        <v>2</v>
      </c>
      <c r="AG4" s="28"/>
      <c r="AH4" s="100"/>
    </row>
    <row r="5" spans="1:34" s="30" customFormat="1" ht="12.75" customHeight="1">
      <c r="A5" s="115">
        <v>2</v>
      </c>
      <c r="B5" s="47" t="s">
        <v>195</v>
      </c>
      <c r="C5" s="135">
        <v>35519</v>
      </c>
      <c r="D5" s="117" t="s">
        <v>13</v>
      </c>
      <c r="E5" s="28"/>
      <c r="F5" s="28"/>
      <c r="G5" s="28">
        <v>583</v>
      </c>
      <c r="H5" s="28">
        <v>0.25</v>
      </c>
      <c r="I5" s="28">
        <v>578</v>
      </c>
      <c r="J5" s="28">
        <v>0.25</v>
      </c>
      <c r="K5" s="118">
        <v>578</v>
      </c>
      <c r="L5" s="118">
        <v>0.25</v>
      </c>
      <c r="M5" s="118"/>
      <c r="N5" s="118"/>
      <c r="O5" s="118">
        <v>577</v>
      </c>
      <c r="P5" s="118">
        <v>1</v>
      </c>
      <c r="Q5" s="144"/>
      <c r="R5" s="118"/>
      <c r="S5" s="120">
        <v>569</v>
      </c>
      <c r="T5" s="118"/>
      <c r="U5" s="118">
        <v>580</v>
      </c>
      <c r="V5" s="118">
        <v>0.5</v>
      </c>
      <c r="W5" s="118">
        <v>570</v>
      </c>
      <c r="X5" s="28">
        <v>2306.75</v>
      </c>
      <c r="Y5" s="28">
        <f t="shared" si="0"/>
        <v>576.6875</v>
      </c>
      <c r="Z5" s="182">
        <v>576.69</v>
      </c>
      <c r="AA5" s="182">
        <v>570</v>
      </c>
      <c r="AB5" s="182"/>
      <c r="AC5" s="182">
        <v>571</v>
      </c>
      <c r="AD5" s="182">
        <v>0.1</v>
      </c>
      <c r="AE5" s="28">
        <v>2</v>
      </c>
      <c r="AF5" s="28">
        <v>2</v>
      </c>
      <c r="AG5" s="28"/>
      <c r="AH5" s="100"/>
    </row>
    <row r="6" spans="1:34" s="30" customFormat="1" ht="15">
      <c r="A6" s="115">
        <v>3</v>
      </c>
      <c r="B6" s="47" t="s">
        <v>200</v>
      </c>
      <c r="C6" s="135">
        <v>30729</v>
      </c>
      <c r="D6" s="117" t="s">
        <v>10</v>
      </c>
      <c r="E6" s="28">
        <v>574</v>
      </c>
      <c r="F6" s="28"/>
      <c r="G6" s="28">
        <v>580</v>
      </c>
      <c r="H6" s="28"/>
      <c r="I6" s="120">
        <v>569</v>
      </c>
      <c r="J6" s="118"/>
      <c r="K6" s="118"/>
      <c r="L6" s="118"/>
      <c r="M6" s="118">
        <v>588</v>
      </c>
      <c r="N6" s="118">
        <v>0.25</v>
      </c>
      <c r="O6" s="118">
        <v>570</v>
      </c>
      <c r="P6" s="118">
        <v>0.25</v>
      </c>
      <c r="Q6" s="144"/>
      <c r="R6" s="118"/>
      <c r="S6" s="118"/>
      <c r="T6" s="118"/>
      <c r="U6" s="118">
        <v>577</v>
      </c>
      <c r="V6" s="118"/>
      <c r="W6" s="118">
        <v>579</v>
      </c>
      <c r="X6" s="28">
        <v>2314.5</v>
      </c>
      <c r="Y6" s="28">
        <f t="shared" si="0"/>
        <v>578.625</v>
      </c>
      <c r="Z6" s="182">
        <v>578.63</v>
      </c>
      <c r="AA6" s="182">
        <v>571</v>
      </c>
      <c r="AB6" s="182"/>
      <c r="AC6" s="182">
        <v>579</v>
      </c>
      <c r="AD6" s="182"/>
      <c r="AE6" s="28"/>
      <c r="AF6" s="28"/>
      <c r="AG6" s="28"/>
      <c r="AH6" s="100"/>
    </row>
    <row r="7" spans="1:34" s="37" customFormat="1" ht="15">
      <c r="A7" s="115">
        <v>4</v>
      </c>
      <c r="B7" s="47" t="s">
        <v>196</v>
      </c>
      <c r="C7" s="117" t="s">
        <v>197</v>
      </c>
      <c r="D7" s="117" t="s">
        <v>124</v>
      </c>
      <c r="E7" s="28">
        <v>568</v>
      </c>
      <c r="F7" s="28"/>
      <c r="G7" s="28"/>
      <c r="H7" s="28"/>
      <c r="I7" s="28"/>
      <c r="J7" s="28"/>
      <c r="K7" s="28"/>
      <c r="L7" s="28"/>
      <c r="M7" s="28"/>
      <c r="N7" s="28"/>
      <c r="O7" s="118">
        <v>574</v>
      </c>
      <c r="P7" s="118">
        <v>0.5</v>
      </c>
      <c r="Q7" s="143">
        <v>569</v>
      </c>
      <c r="R7" s="118">
        <v>578</v>
      </c>
      <c r="S7" s="118">
        <v>572</v>
      </c>
      <c r="T7" s="118">
        <v>1</v>
      </c>
      <c r="U7" s="118">
        <v>577</v>
      </c>
      <c r="V7" s="28">
        <v>0.25</v>
      </c>
      <c r="W7" s="28"/>
      <c r="X7" s="28">
        <v>2302.75</v>
      </c>
      <c r="Y7" s="28">
        <f t="shared" si="0"/>
        <v>575.6875</v>
      </c>
      <c r="Z7" s="182">
        <v>575.69</v>
      </c>
      <c r="AA7" s="182">
        <v>568</v>
      </c>
      <c r="AB7" s="182"/>
      <c r="AC7" s="182">
        <v>575</v>
      </c>
      <c r="AD7" s="182"/>
      <c r="AE7" s="28"/>
      <c r="AF7" s="28"/>
      <c r="AG7" s="28"/>
      <c r="AH7" s="100"/>
    </row>
    <row r="8" spans="1:34" s="30" customFormat="1" ht="15" customHeight="1">
      <c r="A8" s="115">
        <v>5</v>
      </c>
      <c r="B8" s="136" t="s">
        <v>236</v>
      </c>
      <c r="C8" s="137" t="s">
        <v>237</v>
      </c>
      <c r="D8" s="59" t="s">
        <v>114</v>
      </c>
      <c r="E8" s="57"/>
      <c r="F8" s="57"/>
      <c r="G8" s="119">
        <v>574</v>
      </c>
      <c r="H8" s="119"/>
      <c r="I8" s="119">
        <v>579</v>
      </c>
      <c r="J8" s="119"/>
      <c r="K8" s="119"/>
      <c r="L8" s="119"/>
      <c r="M8" s="119">
        <v>567</v>
      </c>
      <c r="N8" s="119"/>
      <c r="O8" s="121">
        <v>563</v>
      </c>
      <c r="P8" s="119"/>
      <c r="Q8" s="145"/>
      <c r="R8" s="119"/>
      <c r="S8" s="119"/>
      <c r="T8" s="119"/>
      <c r="U8" s="119"/>
      <c r="V8" s="119"/>
      <c r="W8" s="119">
        <v>578</v>
      </c>
      <c r="X8" s="28">
        <v>2298</v>
      </c>
      <c r="Y8" s="28">
        <f t="shared" si="0"/>
        <v>574.5</v>
      </c>
      <c r="Z8" s="182">
        <v>574.5</v>
      </c>
      <c r="AA8" s="182">
        <v>576</v>
      </c>
      <c r="AB8" s="182">
        <v>0.1</v>
      </c>
      <c r="AC8" s="182">
        <v>566</v>
      </c>
      <c r="AD8" s="182"/>
      <c r="AE8" s="28"/>
      <c r="AF8" s="28"/>
      <c r="AG8" s="28"/>
      <c r="AH8" s="100"/>
    </row>
    <row r="9" spans="1:34" s="30" customFormat="1" ht="15" customHeight="1">
      <c r="A9" s="115">
        <v>6</v>
      </c>
      <c r="B9" s="47" t="s">
        <v>439</v>
      </c>
      <c r="C9" s="117" t="s">
        <v>145</v>
      </c>
      <c r="D9" s="117" t="s">
        <v>135</v>
      </c>
      <c r="E9" s="28">
        <v>582</v>
      </c>
      <c r="F9" s="28">
        <v>1</v>
      </c>
      <c r="G9" s="118">
        <v>576</v>
      </c>
      <c r="H9" s="118">
        <v>2</v>
      </c>
      <c r="I9" s="118"/>
      <c r="J9" s="118"/>
      <c r="K9" s="118"/>
      <c r="L9" s="118"/>
      <c r="M9" s="118">
        <v>578</v>
      </c>
      <c r="N9" s="118">
        <v>2</v>
      </c>
      <c r="O9" s="118">
        <v>569</v>
      </c>
      <c r="P9" s="118"/>
      <c r="Q9" s="144"/>
      <c r="R9" s="118"/>
      <c r="S9" s="118">
        <v>568</v>
      </c>
      <c r="T9" s="118"/>
      <c r="U9" s="118"/>
      <c r="V9" s="118"/>
      <c r="W9" s="120">
        <v>0</v>
      </c>
      <c r="X9" s="28">
        <v>2295</v>
      </c>
      <c r="Y9" s="28">
        <f t="shared" si="0"/>
        <v>573.75</v>
      </c>
      <c r="Z9" s="182">
        <v>573.75</v>
      </c>
      <c r="AA9" s="182">
        <v>572</v>
      </c>
      <c r="AB9" s="182">
        <v>0.75</v>
      </c>
      <c r="AC9" s="182">
        <v>573</v>
      </c>
      <c r="AD9" s="182"/>
      <c r="AE9" s="28"/>
      <c r="AF9" s="28"/>
      <c r="AG9" s="28"/>
      <c r="AH9" s="139"/>
    </row>
    <row r="10" spans="1:34" s="37" customFormat="1" ht="15">
      <c r="A10" s="115">
        <v>7</v>
      </c>
      <c r="B10" s="47" t="s">
        <v>334</v>
      </c>
      <c r="C10" s="117" t="s">
        <v>335</v>
      </c>
      <c r="D10" s="117" t="s">
        <v>13</v>
      </c>
      <c r="E10" s="28">
        <v>570</v>
      </c>
      <c r="F10" s="28"/>
      <c r="G10" s="118">
        <v>574</v>
      </c>
      <c r="H10" s="118"/>
      <c r="I10" s="118">
        <v>574</v>
      </c>
      <c r="J10" s="118"/>
      <c r="K10" s="118"/>
      <c r="L10" s="118"/>
      <c r="M10" s="118"/>
      <c r="N10" s="118"/>
      <c r="O10" s="120">
        <v>564</v>
      </c>
      <c r="P10" s="118"/>
      <c r="Q10" s="144"/>
      <c r="R10" s="118"/>
      <c r="S10" s="118">
        <v>577</v>
      </c>
      <c r="T10" s="118"/>
      <c r="U10" s="118">
        <v>569</v>
      </c>
      <c r="V10" s="28"/>
      <c r="W10" s="28"/>
      <c r="X10" s="28">
        <v>2294</v>
      </c>
      <c r="Y10" s="28">
        <f t="shared" si="0"/>
        <v>573.5</v>
      </c>
      <c r="Z10" s="182">
        <v>573.5</v>
      </c>
      <c r="AA10" s="182">
        <v>553</v>
      </c>
      <c r="AB10" s="182"/>
      <c r="AC10" s="182">
        <v>549</v>
      </c>
      <c r="AD10" s="182"/>
      <c r="AE10" s="28"/>
      <c r="AF10" s="28"/>
      <c r="AG10" s="28"/>
      <c r="AH10" s="100"/>
    </row>
    <row r="11" spans="1:34" s="30" customFormat="1" ht="12.75" customHeight="1">
      <c r="A11" s="115">
        <v>8</v>
      </c>
      <c r="B11" s="47" t="s">
        <v>358</v>
      </c>
      <c r="C11" s="117" t="s">
        <v>359</v>
      </c>
      <c r="D11" s="117" t="s">
        <v>13</v>
      </c>
      <c r="E11" s="28">
        <v>565</v>
      </c>
      <c r="F11" s="28"/>
      <c r="G11" s="120">
        <v>562</v>
      </c>
      <c r="H11" s="118"/>
      <c r="I11" s="118">
        <v>562</v>
      </c>
      <c r="J11" s="118"/>
      <c r="K11" s="118"/>
      <c r="L11" s="118"/>
      <c r="M11" s="118"/>
      <c r="N11" s="118"/>
      <c r="O11" s="118">
        <v>570</v>
      </c>
      <c r="P11" s="118"/>
      <c r="Q11" s="144"/>
      <c r="R11" s="118"/>
      <c r="S11" s="118">
        <v>581</v>
      </c>
      <c r="T11" s="118"/>
      <c r="U11" s="118">
        <v>574</v>
      </c>
      <c r="V11" s="28"/>
      <c r="W11" s="28"/>
      <c r="X11" s="28">
        <v>2287</v>
      </c>
      <c r="Y11" s="28">
        <f t="shared" si="0"/>
        <v>571.75</v>
      </c>
      <c r="Z11" s="182">
        <v>571.75</v>
      </c>
      <c r="AA11" s="182">
        <v>572</v>
      </c>
      <c r="AB11" s="182"/>
      <c r="AC11" s="182">
        <v>581</v>
      </c>
      <c r="AD11" s="182">
        <v>1</v>
      </c>
      <c r="AE11" s="28"/>
      <c r="AF11" s="28"/>
      <c r="AG11" s="28"/>
      <c r="AH11" s="100"/>
    </row>
    <row r="12" spans="1:34" s="30" customFormat="1" ht="12.75" customHeight="1">
      <c r="A12" s="115">
        <v>9</v>
      </c>
      <c r="B12" s="47" t="s">
        <v>215</v>
      </c>
      <c r="C12" s="117" t="s">
        <v>216</v>
      </c>
      <c r="D12" s="117" t="s">
        <v>26</v>
      </c>
      <c r="E12" s="118">
        <v>570</v>
      </c>
      <c r="F12" s="118">
        <v>2</v>
      </c>
      <c r="G12" s="120">
        <v>566</v>
      </c>
      <c r="H12" s="118"/>
      <c r="I12" s="118"/>
      <c r="J12" s="118"/>
      <c r="K12" s="118"/>
      <c r="L12" s="118"/>
      <c r="M12" s="118"/>
      <c r="N12" s="118"/>
      <c r="O12" s="118">
        <v>572</v>
      </c>
      <c r="P12" s="118">
        <v>0.25</v>
      </c>
      <c r="Q12" s="144"/>
      <c r="R12" s="118"/>
      <c r="S12" s="118">
        <v>568</v>
      </c>
      <c r="T12" s="118"/>
      <c r="U12" s="118">
        <v>572</v>
      </c>
      <c r="V12" s="28"/>
      <c r="W12" s="28"/>
      <c r="X12" s="28">
        <v>2284.25</v>
      </c>
      <c r="Y12" s="28">
        <f t="shared" si="0"/>
        <v>571.0625</v>
      </c>
      <c r="Z12" s="182">
        <v>571.06</v>
      </c>
      <c r="AA12" s="182">
        <v>565</v>
      </c>
      <c r="AB12" s="182"/>
      <c r="AC12" s="182">
        <v>571</v>
      </c>
      <c r="AD12" s="182"/>
      <c r="AE12" s="28"/>
      <c r="AF12" s="28"/>
      <c r="AG12" s="28"/>
      <c r="AH12" s="100"/>
    </row>
    <row r="13" spans="1:34" s="30" customFormat="1" ht="15" customHeight="1">
      <c r="A13" s="115">
        <v>10</v>
      </c>
      <c r="B13" s="47" t="s">
        <v>505</v>
      </c>
      <c r="C13" s="117" t="s">
        <v>637</v>
      </c>
      <c r="D13" s="117" t="s">
        <v>26</v>
      </c>
      <c r="E13" s="120">
        <v>565</v>
      </c>
      <c r="F13" s="118"/>
      <c r="G13" s="118">
        <v>567</v>
      </c>
      <c r="H13" s="118"/>
      <c r="I13" s="118"/>
      <c r="J13" s="118"/>
      <c r="K13" s="118"/>
      <c r="L13" s="118"/>
      <c r="M13" s="118"/>
      <c r="N13" s="118"/>
      <c r="O13" s="118">
        <v>569</v>
      </c>
      <c r="P13" s="118"/>
      <c r="Q13" s="144"/>
      <c r="R13" s="118"/>
      <c r="S13" s="118">
        <v>570</v>
      </c>
      <c r="T13" s="118"/>
      <c r="U13" s="118">
        <v>571</v>
      </c>
      <c r="V13" s="28"/>
      <c r="W13" s="28"/>
      <c r="X13" s="28">
        <v>2277</v>
      </c>
      <c r="Y13" s="28">
        <f t="shared" si="0"/>
        <v>569.25</v>
      </c>
      <c r="Z13" s="182">
        <v>569.25</v>
      </c>
      <c r="AA13" s="182">
        <v>572</v>
      </c>
      <c r="AB13" s="182"/>
      <c r="AC13" s="182">
        <v>572</v>
      </c>
      <c r="AD13" s="182"/>
      <c r="AE13" s="28"/>
      <c r="AF13" s="28"/>
      <c r="AG13" s="28"/>
      <c r="AH13" s="139"/>
    </row>
    <row r="14" spans="1:34" s="30" customFormat="1" ht="15">
      <c r="A14" s="115">
        <v>11</v>
      </c>
      <c r="B14" s="47" t="s">
        <v>413</v>
      </c>
      <c r="C14" s="117" t="s">
        <v>414</v>
      </c>
      <c r="D14" s="117" t="s">
        <v>192</v>
      </c>
      <c r="E14" s="120">
        <v>563</v>
      </c>
      <c r="F14" s="118"/>
      <c r="G14" s="118">
        <v>566</v>
      </c>
      <c r="H14" s="118"/>
      <c r="I14" s="118"/>
      <c r="J14" s="118"/>
      <c r="K14" s="118"/>
      <c r="L14" s="118"/>
      <c r="M14" s="118"/>
      <c r="N14" s="118"/>
      <c r="O14" s="118">
        <v>571</v>
      </c>
      <c r="P14" s="118">
        <v>2</v>
      </c>
      <c r="Q14" s="144"/>
      <c r="R14" s="118"/>
      <c r="S14" s="118">
        <v>564</v>
      </c>
      <c r="T14" s="118"/>
      <c r="U14" s="118">
        <v>571</v>
      </c>
      <c r="V14" s="28"/>
      <c r="W14" s="28"/>
      <c r="X14" s="28">
        <v>2274</v>
      </c>
      <c r="Y14" s="28">
        <f t="shared" si="0"/>
        <v>568.5</v>
      </c>
      <c r="Z14" s="182">
        <v>568.5</v>
      </c>
      <c r="AA14" s="182">
        <v>564</v>
      </c>
      <c r="AB14" s="182"/>
      <c r="AC14" s="182">
        <v>562</v>
      </c>
      <c r="AD14" s="182"/>
      <c r="AE14" s="28"/>
      <c r="AF14" s="28"/>
      <c r="AG14" s="28"/>
      <c r="AH14" s="139"/>
    </row>
    <row r="15" spans="1:34" s="37" customFormat="1" ht="12.75" customHeight="1">
      <c r="A15" s="115">
        <v>12</v>
      </c>
      <c r="B15" s="61" t="s">
        <v>538</v>
      </c>
      <c r="C15" s="99" t="s">
        <v>539</v>
      </c>
      <c r="D15" s="99" t="s">
        <v>23</v>
      </c>
      <c r="E15" s="28">
        <v>576</v>
      </c>
      <c r="F15" s="28"/>
      <c r="G15" s="118">
        <v>569</v>
      </c>
      <c r="H15" s="118"/>
      <c r="I15" s="118">
        <v>567</v>
      </c>
      <c r="J15" s="118"/>
      <c r="K15" s="118"/>
      <c r="L15" s="118"/>
      <c r="M15" s="118"/>
      <c r="N15" s="118"/>
      <c r="O15" s="118">
        <v>567</v>
      </c>
      <c r="P15" s="118"/>
      <c r="Q15" s="144"/>
      <c r="R15" s="118"/>
      <c r="S15" s="118">
        <v>570</v>
      </c>
      <c r="T15" s="118">
        <v>0.5</v>
      </c>
      <c r="U15" s="120">
        <v>565</v>
      </c>
      <c r="V15" s="28"/>
      <c r="W15" s="28"/>
      <c r="X15" s="28">
        <v>2273.5</v>
      </c>
      <c r="Y15" s="28">
        <f t="shared" si="0"/>
        <v>568.375</v>
      </c>
      <c r="Z15" s="182">
        <v>568.38</v>
      </c>
      <c r="AA15" s="182">
        <v>559</v>
      </c>
      <c r="AB15" s="182"/>
      <c r="AC15" s="182">
        <v>568</v>
      </c>
      <c r="AD15" s="182"/>
      <c r="AE15" s="140"/>
      <c r="AF15" s="140"/>
      <c r="AG15" s="28"/>
      <c r="AH15" s="100"/>
    </row>
    <row r="16" spans="1:34" s="30" customFormat="1" ht="12.75" customHeight="1">
      <c r="A16" s="115">
        <v>13</v>
      </c>
      <c r="B16" s="47" t="s">
        <v>362</v>
      </c>
      <c r="C16" s="117" t="s">
        <v>363</v>
      </c>
      <c r="D16" s="117" t="s">
        <v>13</v>
      </c>
      <c r="E16" s="118">
        <v>566</v>
      </c>
      <c r="F16" s="118"/>
      <c r="G16" s="118">
        <v>568</v>
      </c>
      <c r="H16" s="118"/>
      <c r="I16" s="118"/>
      <c r="J16" s="118"/>
      <c r="K16" s="118"/>
      <c r="L16" s="118"/>
      <c r="M16" s="118"/>
      <c r="N16" s="118"/>
      <c r="O16" s="118">
        <v>564</v>
      </c>
      <c r="P16" s="118"/>
      <c r="Q16" s="144"/>
      <c r="R16" s="118"/>
      <c r="S16" s="120">
        <v>563</v>
      </c>
      <c r="T16" s="118"/>
      <c r="U16" s="118">
        <v>574</v>
      </c>
      <c r="V16" s="118"/>
      <c r="W16" s="118"/>
      <c r="X16" s="28">
        <v>2272</v>
      </c>
      <c r="Y16" s="28">
        <f t="shared" si="0"/>
        <v>568</v>
      </c>
      <c r="Z16" s="182">
        <v>568</v>
      </c>
      <c r="AA16" s="182">
        <v>557</v>
      </c>
      <c r="AB16" s="182"/>
      <c r="AC16" s="182">
        <v>569</v>
      </c>
      <c r="AD16" s="182"/>
      <c r="AE16" s="28"/>
      <c r="AF16" s="28"/>
      <c r="AG16" s="28"/>
      <c r="AH16" s="100"/>
    </row>
    <row r="17" spans="1:34" s="30" customFormat="1" ht="12.75" customHeight="1">
      <c r="A17" s="115">
        <v>14</v>
      </c>
      <c r="B17" s="136" t="s">
        <v>227</v>
      </c>
      <c r="C17" s="134" t="s">
        <v>88</v>
      </c>
      <c r="D17" s="59" t="s">
        <v>228</v>
      </c>
      <c r="E17" s="119">
        <v>568</v>
      </c>
      <c r="F17" s="119"/>
      <c r="G17" s="121">
        <v>562</v>
      </c>
      <c r="H17" s="119"/>
      <c r="I17" s="119"/>
      <c r="J17" s="119"/>
      <c r="K17" s="119"/>
      <c r="L17" s="119"/>
      <c r="M17" s="119"/>
      <c r="N17" s="119"/>
      <c r="O17" s="119">
        <v>567</v>
      </c>
      <c r="P17" s="119"/>
      <c r="Q17" s="145"/>
      <c r="R17" s="119"/>
      <c r="S17" s="119">
        <v>566</v>
      </c>
      <c r="T17" s="119"/>
      <c r="U17" s="119">
        <v>570</v>
      </c>
      <c r="V17" s="57"/>
      <c r="W17" s="57"/>
      <c r="X17" s="28">
        <v>2271</v>
      </c>
      <c r="Y17" s="28">
        <f t="shared" si="0"/>
        <v>567.75</v>
      </c>
      <c r="Z17" s="182">
        <v>567.75</v>
      </c>
      <c r="AA17" s="182">
        <v>568</v>
      </c>
      <c r="AB17" s="182"/>
      <c r="AC17" s="182">
        <v>567</v>
      </c>
      <c r="AD17" s="182"/>
      <c r="AE17" s="28"/>
      <c r="AF17" s="28"/>
      <c r="AG17" s="28"/>
      <c r="AH17" s="100"/>
    </row>
    <row r="18" spans="1:34" s="37" customFormat="1" ht="15">
      <c r="A18" s="115">
        <v>15</v>
      </c>
      <c r="B18" s="47" t="s">
        <v>428</v>
      </c>
      <c r="C18" s="117" t="s">
        <v>201</v>
      </c>
      <c r="D18" s="117" t="s">
        <v>20</v>
      </c>
      <c r="E18" s="118">
        <v>566</v>
      </c>
      <c r="F18" s="118"/>
      <c r="G18" s="118">
        <v>574</v>
      </c>
      <c r="H18" s="118">
        <v>1</v>
      </c>
      <c r="I18" s="118"/>
      <c r="J18" s="118"/>
      <c r="K18" s="118"/>
      <c r="L18" s="118"/>
      <c r="M18" s="118"/>
      <c r="N18" s="118"/>
      <c r="O18" s="118">
        <v>565</v>
      </c>
      <c r="P18" s="118"/>
      <c r="Q18" s="144"/>
      <c r="R18" s="118"/>
      <c r="S18" s="120">
        <v>562</v>
      </c>
      <c r="T18" s="118"/>
      <c r="U18" s="118">
        <v>563</v>
      </c>
      <c r="V18" s="28"/>
      <c r="W18" s="28"/>
      <c r="X18" s="28">
        <v>2269</v>
      </c>
      <c r="Y18" s="28">
        <f t="shared" si="0"/>
        <v>567.25</v>
      </c>
      <c r="Z18" s="182">
        <v>567.26</v>
      </c>
      <c r="AA18" s="182">
        <v>569</v>
      </c>
      <c r="AB18" s="182"/>
      <c r="AC18" s="182">
        <v>569</v>
      </c>
      <c r="AD18" s="182"/>
      <c r="AE18" s="28"/>
      <c r="AF18" s="28"/>
      <c r="AG18" s="28"/>
      <c r="AH18" s="100"/>
    </row>
    <row r="19" spans="1:34" s="37" customFormat="1" ht="15">
      <c r="A19" s="115">
        <v>16</v>
      </c>
      <c r="B19" s="79" t="s">
        <v>427</v>
      </c>
      <c r="C19" s="134" t="s">
        <v>230</v>
      </c>
      <c r="D19" s="117" t="s">
        <v>20</v>
      </c>
      <c r="E19" s="119">
        <v>569</v>
      </c>
      <c r="F19" s="119"/>
      <c r="G19" s="119">
        <v>566</v>
      </c>
      <c r="H19" s="119"/>
      <c r="I19" s="119"/>
      <c r="J19" s="119"/>
      <c r="K19" s="119"/>
      <c r="L19" s="119"/>
      <c r="M19" s="119"/>
      <c r="N19" s="119"/>
      <c r="O19" s="119">
        <v>566</v>
      </c>
      <c r="P19" s="119"/>
      <c r="Q19" s="145"/>
      <c r="R19" s="119"/>
      <c r="S19" s="121">
        <v>566</v>
      </c>
      <c r="T19" s="119"/>
      <c r="U19" s="119">
        <v>567</v>
      </c>
      <c r="V19" s="57"/>
      <c r="W19" s="57"/>
      <c r="X19" s="28">
        <v>2268</v>
      </c>
      <c r="Y19" s="28">
        <f aca="true" t="shared" si="1" ref="Y19:Y35">AVERAGE(X19/4)</f>
        <v>567</v>
      </c>
      <c r="Z19" s="182">
        <v>567</v>
      </c>
      <c r="AA19" s="182">
        <v>564</v>
      </c>
      <c r="AB19" s="182"/>
      <c r="AC19" s="182">
        <v>564</v>
      </c>
      <c r="AD19" s="182"/>
      <c r="AE19" s="28"/>
      <c r="AF19" s="28"/>
      <c r="AG19" s="28"/>
      <c r="AH19" s="100"/>
    </row>
    <row r="20" spans="1:34" s="30" customFormat="1" ht="15" customHeight="1">
      <c r="A20" s="115">
        <v>17</v>
      </c>
      <c r="B20" s="47" t="s">
        <v>429</v>
      </c>
      <c r="C20" s="117" t="s">
        <v>430</v>
      </c>
      <c r="D20" s="117" t="s">
        <v>20</v>
      </c>
      <c r="E20" s="118">
        <v>566</v>
      </c>
      <c r="F20" s="118"/>
      <c r="G20" s="118">
        <v>568</v>
      </c>
      <c r="H20" s="118"/>
      <c r="I20" s="118"/>
      <c r="J20" s="118"/>
      <c r="K20" s="118"/>
      <c r="L20" s="118"/>
      <c r="M20" s="118"/>
      <c r="N20" s="118"/>
      <c r="O20" s="120">
        <v>558</v>
      </c>
      <c r="P20" s="118"/>
      <c r="Q20" s="144"/>
      <c r="R20" s="118"/>
      <c r="S20" s="118">
        <v>566</v>
      </c>
      <c r="T20" s="118"/>
      <c r="U20" s="118">
        <v>566</v>
      </c>
      <c r="V20" s="28"/>
      <c r="W20" s="28"/>
      <c r="X20" s="28">
        <v>2266</v>
      </c>
      <c r="Y20" s="28">
        <f t="shared" si="1"/>
        <v>566.5</v>
      </c>
      <c r="Z20" s="182">
        <v>566.5</v>
      </c>
      <c r="AA20" s="182">
        <v>566</v>
      </c>
      <c r="AB20" s="182"/>
      <c r="AC20" s="182">
        <v>567</v>
      </c>
      <c r="AD20" s="182"/>
      <c r="AE20" s="28"/>
      <c r="AF20" s="28"/>
      <c r="AG20" s="28"/>
      <c r="AH20" s="100"/>
    </row>
    <row r="21" spans="1:34" s="30" customFormat="1" ht="12.75" customHeight="1">
      <c r="A21" s="115">
        <v>18</v>
      </c>
      <c r="B21" s="47" t="s">
        <v>409</v>
      </c>
      <c r="C21" s="117" t="s">
        <v>410</v>
      </c>
      <c r="D21" s="117" t="s">
        <v>83</v>
      </c>
      <c r="E21" s="118">
        <v>565</v>
      </c>
      <c r="F21" s="118"/>
      <c r="G21" s="118">
        <v>561</v>
      </c>
      <c r="H21" s="118"/>
      <c r="I21" s="118"/>
      <c r="J21" s="118"/>
      <c r="K21" s="118"/>
      <c r="L21" s="118"/>
      <c r="M21" s="118"/>
      <c r="N21" s="118"/>
      <c r="O21" s="118">
        <v>566</v>
      </c>
      <c r="P21" s="118"/>
      <c r="Q21" s="144"/>
      <c r="R21" s="118"/>
      <c r="S21" s="118">
        <v>573</v>
      </c>
      <c r="T21" s="118">
        <v>0.25</v>
      </c>
      <c r="U21" s="120">
        <v>560</v>
      </c>
      <c r="V21" s="28"/>
      <c r="W21" s="28"/>
      <c r="X21" s="28">
        <v>2265.25</v>
      </c>
      <c r="Y21" s="28">
        <f t="shared" si="1"/>
        <v>566.3125</v>
      </c>
      <c r="Z21" s="182">
        <v>566.31</v>
      </c>
      <c r="AA21" s="182">
        <v>571</v>
      </c>
      <c r="AB21" s="182">
        <v>0.5</v>
      </c>
      <c r="AC21" s="182">
        <v>572</v>
      </c>
      <c r="AD21" s="182">
        <v>0.75</v>
      </c>
      <c r="AE21" s="28"/>
      <c r="AF21" s="28"/>
      <c r="AG21" s="28"/>
      <c r="AH21" s="100"/>
    </row>
    <row r="22" spans="1:34" s="30" customFormat="1" ht="15">
      <c r="A22" s="115">
        <v>19</v>
      </c>
      <c r="B22" s="47" t="s">
        <v>360</v>
      </c>
      <c r="C22" s="117" t="s">
        <v>361</v>
      </c>
      <c r="D22" s="117" t="s">
        <v>13</v>
      </c>
      <c r="E22" s="118">
        <v>562</v>
      </c>
      <c r="F22" s="118"/>
      <c r="G22" s="118">
        <v>570</v>
      </c>
      <c r="H22" s="118"/>
      <c r="I22" s="118"/>
      <c r="J22" s="118"/>
      <c r="K22" s="118"/>
      <c r="L22" s="118"/>
      <c r="M22" s="118"/>
      <c r="N22" s="118"/>
      <c r="O22" s="118">
        <v>563</v>
      </c>
      <c r="P22" s="118"/>
      <c r="Q22" s="144"/>
      <c r="R22" s="118"/>
      <c r="S22" s="120">
        <v>557</v>
      </c>
      <c r="T22" s="118"/>
      <c r="U22" s="118">
        <v>569</v>
      </c>
      <c r="V22" s="28"/>
      <c r="W22" s="28"/>
      <c r="X22" s="28">
        <v>2264</v>
      </c>
      <c r="Y22" s="28">
        <f t="shared" si="1"/>
        <v>566</v>
      </c>
      <c r="Z22" s="182">
        <v>566</v>
      </c>
      <c r="AA22" s="182">
        <v>560</v>
      </c>
      <c r="AB22" s="182"/>
      <c r="AC22" s="182">
        <v>560</v>
      </c>
      <c r="AD22" s="182"/>
      <c r="AE22" s="28"/>
      <c r="AF22" s="28"/>
      <c r="AG22" s="28"/>
      <c r="AH22" s="100"/>
    </row>
    <row r="23" spans="1:34" s="30" customFormat="1" ht="15">
      <c r="A23" s="115">
        <v>20</v>
      </c>
      <c r="B23" s="61" t="s">
        <v>540</v>
      </c>
      <c r="C23" s="99" t="s">
        <v>541</v>
      </c>
      <c r="D23" s="99" t="s">
        <v>13</v>
      </c>
      <c r="E23" s="118">
        <v>568</v>
      </c>
      <c r="F23" s="118"/>
      <c r="G23" s="118">
        <v>568</v>
      </c>
      <c r="H23" s="118"/>
      <c r="I23" s="118"/>
      <c r="J23" s="118"/>
      <c r="K23" s="118"/>
      <c r="L23" s="118"/>
      <c r="M23" s="118"/>
      <c r="N23" s="118"/>
      <c r="O23" s="120">
        <v>554</v>
      </c>
      <c r="P23" s="118"/>
      <c r="Q23" s="144"/>
      <c r="R23" s="118"/>
      <c r="S23" s="118">
        <v>567</v>
      </c>
      <c r="T23" s="118"/>
      <c r="U23" s="118">
        <v>561</v>
      </c>
      <c r="V23" s="28"/>
      <c r="W23" s="28"/>
      <c r="X23" s="28">
        <v>2264</v>
      </c>
      <c r="Y23" s="28">
        <f t="shared" si="1"/>
        <v>566</v>
      </c>
      <c r="Z23" s="182">
        <v>566</v>
      </c>
      <c r="AA23" s="182">
        <v>557</v>
      </c>
      <c r="AB23" s="182"/>
      <c r="AC23" s="182">
        <v>557</v>
      </c>
      <c r="AD23" s="182"/>
      <c r="AE23" s="140"/>
      <c r="AF23" s="140"/>
      <c r="AG23" s="28"/>
      <c r="AH23" s="139"/>
    </row>
    <row r="24" spans="1:34" s="30" customFormat="1" ht="15">
      <c r="A24" s="115">
        <v>21</v>
      </c>
      <c r="B24" s="47" t="s">
        <v>432</v>
      </c>
      <c r="C24" s="117" t="s">
        <v>419</v>
      </c>
      <c r="D24" s="117" t="s">
        <v>13</v>
      </c>
      <c r="E24" s="28">
        <v>573</v>
      </c>
      <c r="F24" s="28">
        <v>0.5</v>
      </c>
      <c r="G24" s="118">
        <v>570</v>
      </c>
      <c r="H24" s="118"/>
      <c r="I24" s="118">
        <v>567</v>
      </c>
      <c r="J24" s="118"/>
      <c r="K24" s="118"/>
      <c r="L24" s="118"/>
      <c r="M24" s="118"/>
      <c r="N24" s="118"/>
      <c r="O24" s="118">
        <v>566</v>
      </c>
      <c r="P24" s="118"/>
      <c r="Q24" s="144"/>
      <c r="R24" s="118"/>
      <c r="S24" s="120">
        <v>551</v>
      </c>
      <c r="T24" s="118"/>
      <c r="U24" s="118">
        <v>560</v>
      </c>
      <c r="V24" s="28"/>
      <c r="W24" s="28"/>
      <c r="X24" s="28">
        <v>2263</v>
      </c>
      <c r="Y24" s="28">
        <f t="shared" si="1"/>
        <v>565.75</v>
      </c>
      <c r="Z24" s="28">
        <v>565.75</v>
      </c>
      <c r="AA24" s="28"/>
      <c r="AB24" s="28"/>
      <c r="AC24" s="28"/>
      <c r="AD24" s="28"/>
      <c r="AE24" s="28"/>
      <c r="AF24" s="28"/>
      <c r="AG24" s="28"/>
      <c r="AH24" s="100"/>
    </row>
    <row r="25" spans="1:34" s="30" customFormat="1" ht="12.75" customHeight="1">
      <c r="A25" s="115">
        <v>22</v>
      </c>
      <c r="B25" s="61" t="s">
        <v>563</v>
      </c>
      <c r="C25" s="99" t="s">
        <v>564</v>
      </c>
      <c r="D25" s="99" t="s">
        <v>50</v>
      </c>
      <c r="E25" s="118">
        <v>562</v>
      </c>
      <c r="F25" s="118"/>
      <c r="G25" s="118">
        <v>563</v>
      </c>
      <c r="H25" s="118"/>
      <c r="I25" s="118"/>
      <c r="J25" s="118"/>
      <c r="K25" s="118"/>
      <c r="L25" s="118"/>
      <c r="M25" s="118"/>
      <c r="N25" s="118"/>
      <c r="O25" s="120">
        <v>556</v>
      </c>
      <c r="P25" s="118"/>
      <c r="Q25" s="144"/>
      <c r="R25" s="118"/>
      <c r="S25" s="118">
        <v>572</v>
      </c>
      <c r="T25" s="118">
        <v>2</v>
      </c>
      <c r="U25" s="118">
        <v>563</v>
      </c>
      <c r="V25" s="28"/>
      <c r="W25" s="28"/>
      <c r="X25" s="28">
        <v>2262</v>
      </c>
      <c r="Y25" s="28">
        <f t="shared" si="1"/>
        <v>565.5</v>
      </c>
      <c r="Z25" s="28">
        <v>565.5</v>
      </c>
      <c r="AA25" s="28"/>
      <c r="AB25" s="28"/>
      <c r="AC25" s="28"/>
      <c r="AD25" s="28"/>
      <c r="AE25" s="140"/>
      <c r="AF25" s="140"/>
      <c r="AG25" s="28"/>
      <c r="AH25" s="100"/>
    </row>
    <row r="26" spans="1:34" s="30" customFormat="1" ht="12.75" customHeight="1">
      <c r="A26" s="115">
        <v>23</v>
      </c>
      <c r="B26" s="47" t="s">
        <v>431</v>
      </c>
      <c r="C26" s="117" t="s">
        <v>243</v>
      </c>
      <c r="D26" s="117" t="s">
        <v>192</v>
      </c>
      <c r="E26" s="28">
        <v>573</v>
      </c>
      <c r="F26" s="28">
        <v>0.25</v>
      </c>
      <c r="G26" s="118">
        <v>570</v>
      </c>
      <c r="H26" s="118"/>
      <c r="I26" s="118">
        <v>568</v>
      </c>
      <c r="J26" s="118"/>
      <c r="K26" s="118"/>
      <c r="L26" s="118"/>
      <c r="M26" s="118"/>
      <c r="N26" s="118"/>
      <c r="O26" s="120">
        <v>557</v>
      </c>
      <c r="P26" s="118"/>
      <c r="Q26" s="144"/>
      <c r="R26" s="118"/>
      <c r="S26" s="118">
        <v>564</v>
      </c>
      <c r="T26" s="118"/>
      <c r="U26" s="118">
        <v>559</v>
      </c>
      <c r="V26" s="28"/>
      <c r="W26" s="28"/>
      <c r="X26" s="28">
        <v>2261</v>
      </c>
      <c r="Y26" s="28">
        <f t="shared" si="1"/>
        <v>565.25</v>
      </c>
      <c r="Z26" s="28">
        <v>565.25</v>
      </c>
      <c r="AA26" s="28"/>
      <c r="AB26" s="28"/>
      <c r="AC26" s="28"/>
      <c r="AD26" s="28"/>
      <c r="AE26" s="28"/>
      <c r="AF26" s="28"/>
      <c r="AG26" s="28"/>
      <c r="AH26" s="100"/>
    </row>
    <row r="27" spans="1:34" s="30" customFormat="1" ht="15">
      <c r="A27" s="115">
        <v>24</v>
      </c>
      <c r="B27" s="47" t="s">
        <v>332</v>
      </c>
      <c r="C27" s="117" t="s">
        <v>333</v>
      </c>
      <c r="D27" s="117" t="s">
        <v>82</v>
      </c>
      <c r="E27" s="118">
        <v>567</v>
      </c>
      <c r="F27" s="118"/>
      <c r="G27" s="118">
        <v>561</v>
      </c>
      <c r="H27" s="118"/>
      <c r="I27" s="118"/>
      <c r="J27" s="118"/>
      <c r="K27" s="118"/>
      <c r="L27" s="118"/>
      <c r="M27" s="118"/>
      <c r="N27" s="118"/>
      <c r="O27" s="118">
        <v>564</v>
      </c>
      <c r="P27" s="118"/>
      <c r="Q27" s="144"/>
      <c r="R27" s="118"/>
      <c r="S27" s="118">
        <v>569</v>
      </c>
      <c r="T27" s="118"/>
      <c r="U27" s="120">
        <v>556</v>
      </c>
      <c r="V27" s="28"/>
      <c r="W27" s="28"/>
      <c r="X27" s="28">
        <v>2261</v>
      </c>
      <c r="Y27" s="28">
        <f t="shared" si="1"/>
        <v>565.25</v>
      </c>
      <c r="Z27" s="28">
        <v>565.25</v>
      </c>
      <c r="AA27" s="28"/>
      <c r="AB27" s="28"/>
      <c r="AC27" s="28"/>
      <c r="AD27" s="28"/>
      <c r="AE27" s="28"/>
      <c r="AF27" s="28"/>
      <c r="AG27" s="28"/>
      <c r="AH27" s="100"/>
    </row>
    <row r="28" spans="1:34" s="30" customFormat="1" ht="15">
      <c r="A28" s="115">
        <v>25</v>
      </c>
      <c r="B28" s="47" t="s">
        <v>211</v>
      </c>
      <c r="C28" s="117" t="s">
        <v>212</v>
      </c>
      <c r="D28" s="117" t="s">
        <v>175</v>
      </c>
      <c r="E28" s="118">
        <v>563</v>
      </c>
      <c r="F28" s="118"/>
      <c r="G28" s="120">
        <v>546</v>
      </c>
      <c r="H28" s="118"/>
      <c r="I28" s="118"/>
      <c r="J28" s="118"/>
      <c r="K28" s="118"/>
      <c r="L28" s="118"/>
      <c r="M28" s="118"/>
      <c r="N28" s="118"/>
      <c r="O28" s="118">
        <v>563</v>
      </c>
      <c r="P28" s="118"/>
      <c r="Q28" s="144"/>
      <c r="R28" s="118"/>
      <c r="S28" s="118">
        <v>565</v>
      </c>
      <c r="T28" s="118"/>
      <c r="U28" s="118">
        <v>569</v>
      </c>
      <c r="V28" s="28"/>
      <c r="W28" s="28"/>
      <c r="X28" s="28">
        <v>2260</v>
      </c>
      <c r="Y28" s="28">
        <f t="shared" si="1"/>
        <v>565</v>
      </c>
      <c r="Z28" s="28">
        <v>565</v>
      </c>
      <c r="AA28" s="28"/>
      <c r="AB28" s="28"/>
      <c r="AC28" s="28"/>
      <c r="AD28" s="28"/>
      <c r="AE28" s="28"/>
      <c r="AF28" s="28"/>
      <c r="AG28" s="28"/>
      <c r="AH28" s="100"/>
    </row>
    <row r="29" spans="1:34" s="30" customFormat="1" ht="12.75" customHeight="1">
      <c r="A29" s="115">
        <v>26</v>
      </c>
      <c r="B29" s="47" t="s">
        <v>420</v>
      </c>
      <c r="C29" s="117" t="s">
        <v>421</v>
      </c>
      <c r="D29" s="117" t="s">
        <v>20</v>
      </c>
      <c r="E29" s="118">
        <v>569</v>
      </c>
      <c r="F29" s="118"/>
      <c r="G29" s="120">
        <v>553</v>
      </c>
      <c r="H29" s="118"/>
      <c r="I29" s="118"/>
      <c r="J29" s="118"/>
      <c r="K29" s="118"/>
      <c r="L29" s="118"/>
      <c r="M29" s="118"/>
      <c r="N29" s="118"/>
      <c r="O29" s="118">
        <v>568</v>
      </c>
      <c r="P29" s="118"/>
      <c r="Q29" s="144"/>
      <c r="R29" s="118"/>
      <c r="S29" s="118">
        <v>559</v>
      </c>
      <c r="T29" s="118"/>
      <c r="U29" s="118">
        <v>564</v>
      </c>
      <c r="V29" s="28"/>
      <c r="W29" s="28"/>
      <c r="X29" s="28">
        <v>2260</v>
      </c>
      <c r="Y29" s="28">
        <f t="shared" si="1"/>
        <v>565</v>
      </c>
      <c r="Z29" s="28">
        <v>565</v>
      </c>
      <c r="AA29" s="28"/>
      <c r="AB29" s="28"/>
      <c r="AC29" s="28"/>
      <c r="AD29" s="28"/>
      <c r="AE29" s="28"/>
      <c r="AF29" s="28"/>
      <c r="AG29" s="28"/>
      <c r="AH29" s="100"/>
    </row>
    <row r="30" spans="1:34" s="30" customFormat="1" ht="12.75" customHeight="1">
      <c r="A30" s="115">
        <v>27</v>
      </c>
      <c r="B30" s="136" t="s">
        <v>232</v>
      </c>
      <c r="C30" s="137" t="s">
        <v>233</v>
      </c>
      <c r="D30" s="59" t="s">
        <v>13</v>
      </c>
      <c r="E30" s="119">
        <v>565</v>
      </c>
      <c r="F30" s="119"/>
      <c r="G30" s="119">
        <v>566</v>
      </c>
      <c r="H30" s="119"/>
      <c r="I30" s="119"/>
      <c r="J30" s="119"/>
      <c r="K30" s="119"/>
      <c r="L30" s="119"/>
      <c r="M30" s="119"/>
      <c r="N30" s="119"/>
      <c r="O30" s="119">
        <v>563</v>
      </c>
      <c r="P30" s="119"/>
      <c r="Q30" s="145"/>
      <c r="R30" s="119"/>
      <c r="S30" s="119">
        <v>565</v>
      </c>
      <c r="T30" s="119"/>
      <c r="U30" s="121">
        <v>562</v>
      </c>
      <c r="V30" s="57"/>
      <c r="W30" s="57"/>
      <c r="X30" s="28">
        <v>2259</v>
      </c>
      <c r="Y30" s="28">
        <f t="shared" si="1"/>
        <v>564.75</v>
      </c>
      <c r="Z30" s="28">
        <v>564.75</v>
      </c>
      <c r="AA30" s="28"/>
      <c r="AB30" s="28"/>
      <c r="AC30" s="28"/>
      <c r="AD30" s="28"/>
      <c r="AE30" s="28"/>
      <c r="AF30" s="28"/>
      <c r="AG30" s="28"/>
      <c r="AH30" s="100"/>
    </row>
    <row r="31" spans="1:34" s="37" customFormat="1" ht="15">
      <c r="A31" s="115">
        <v>28</v>
      </c>
      <c r="B31" s="47" t="s">
        <v>219</v>
      </c>
      <c r="C31" s="117" t="s">
        <v>74</v>
      </c>
      <c r="D31" s="117" t="s">
        <v>87</v>
      </c>
      <c r="E31" s="118">
        <v>563</v>
      </c>
      <c r="F31" s="118"/>
      <c r="G31" s="118">
        <v>568</v>
      </c>
      <c r="H31" s="118"/>
      <c r="I31" s="118"/>
      <c r="J31" s="118"/>
      <c r="K31" s="118"/>
      <c r="L31" s="118"/>
      <c r="M31" s="118"/>
      <c r="N31" s="118"/>
      <c r="O31" s="118">
        <v>560</v>
      </c>
      <c r="P31" s="118"/>
      <c r="Q31" s="144"/>
      <c r="R31" s="118"/>
      <c r="S31" s="120">
        <v>559</v>
      </c>
      <c r="T31" s="118"/>
      <c r="U31" s="118">
        <v>567</v>
      </c>
      <c r="V31" s="28"/>
      <c r="W31" s="28"/>
      <c r="X31" s="28">
        <v>2258</v>
      </c>
      <c r="Y31" s="28">
        <f t="shared" si="1"/>
        <v>564.5</v>
      </c>
      <c r="Z31" s="28">
        <v>564.5</v>
      </c>
      <c r="AA31" s="28"/>
      <c r="AB31" s="28"/>
      <c r="AC31" s="28"/>
      <c r="AD31" s="28"/>
      <c r="AE31" s="28"/>
      <c r="AF31" s="28"/>
      <c r="AG31" s="28"/>
      <c r="AH31" s="100"/>
    </row>
    <row r="32" spans="1:34" s="30" customFormat="1" ht="15">
      <c r="A32" s="115">
        <v>29</v>
      </c>
      <c r="B32" s="47" t="s">
        <v>198</v>
      </c>
      <c r="C32" s="135">
        <v>35726</v>
      </c>
      <c r="D32" s="117" t="s">
        <v>8</v>
      </c>
      <c r="E32" s="118">
        <v>561</v>
      </c>
      <c r="F32" s="118"/>
      <c r="G32" s="118">
        <v>564</v>
      </c>
      <c r="H32" s="118"/>
      <c r="I32" s="118"/>
      <c r="J32" s="118"/>
      <c r="K32" s="118"/>
      <c r="L32" s="118"/>
      <c r="M32" s="118"/>
      <c r="N32" s="118"/>
      <c r="O32" s="118">
        <v>566</v>
      </c>
      <c r="P32" s="118"/>
      <c r="Q32" s="144"/>
      <c r="R32" s="118"/>
      <c r="S32" s="120">
        <v>552</v>
      </c>
      <c r="T32" s="118"/>
      <c r="U32" s="118">
        <v>566</v>
      </c>
      <c r="V32" s="28"/>
      <c r="W32" s="28"/>
      <c r="X32" s="28">
        <v>2257</v>
      </c>
      <c r="Y32" s="28">
        <f t="shared" si="1"/>
        <v>564.25</v>
      </c>
      <c r="Z32" s="28">
        <v>564.25</v>
      </c>
      <c r="AA32" s="28"/>
      <c r="AB32" s="28"/>
      <c r="AC32" s="28"/>
      <c r="AD32" s="28"/>
      <c r="AE32" s="28"/>
      <c r="AF32" s="28"/>
      <c r="AG32" s="28"/>
      <c r="AH32" s="100"/>
    </row>
    <row r="33" spans="1:34" s="30" customFormat="1" ht="12.75" customHeight="1">
      <c r="A33" s="115">
        <v>30</v>
      </c>
      <c r="B33" s="47" t="s">
        <v>202</v>
      </c>
      <c r="C33" s="117" t="s">
        <v>203</v>
      </c>
      <c r="D33" s="117" t="s">
        <v>125</v>
      </c>
      <c r="E33" s="118">
        <v>564</v>
      </c>
      <c r="F33" s="118"/>
      <c r="G33" s="118">
        <v>568</v>
      </c>
      <c r="H33" s="118"/>
      <c r="I33" s="118"/>
      <c r="J33" s="118"/>
      <c r="K33" s="118"/>
      <c r="L33" s="118"/>
      <c r="M33" s="118"/>
      <c r="N33" s="118"/>
      <c r="O33" s="118">
        <v>562</v>
      </c>
      <c r="P33" s="118"/>
      <c r="Q33" s="144"/>
      <c r="R33" s="118"/>
      <c r="S33" s="118">
        <v>562</v>
      </c>
      <c r="T33" s="118"/>
      <c r="U33" s="120">
        <v>554</v>
      </c>
      <c r="V33" s="28"/>
      <c r="W33" s="28"/>
      <c r="X33" s="28">
        <v>2256</v>
      </c>
      <c r="Y33" s="28">
        <f t="shared" si="1"/>
        <v>564</v>
      </c>
      <c r="Z33" s="28">
        <v>564</v>
      </c>
      <c r="AA33" s="28"/>
      <c r="AB33" s="28"/>
      <c r="AC33" s="28"/>
      <c r="AD33" s="28"/>
      <c r="AE33" s="28"/>
      <c r="AF33" s="28"/>
      <c r="AG33" s="28"/>
      <c r="AH33" s="139"/>
    </row>
    <row r="34" spans="1:34" s="30" customFormat="1" ht="12.75" customHeight="1">
      <c r="A34" s="115">
        <v>31</v>
      </c>
      <c r="B34" s="136" t="s">
        <v>241</v>
      </c>
      <c r="C34" s="137" t="s">
        <v>242</v>
      </c>
      <c r="D34" s="59" t="s">
        <v>13</v>
      </c>
      <c r="E34" s="119">
        <v>567</v>
      </c>
      <c r="F34" s="119"/>
      <c r="G34" s="119">
        <v>569</v>
      </c>
      <c r="H34" s="119"/>
      <c r="I34" s="119"/>
      <c r="J34" s="119"/>
      <c r="K34" s="119"/>
      <c r="L34" s="119"/>
      <c r="M34" s="119"/>
      <c r="N34" s="119"/>
      <c r="O34" s="119">
        <v>567</v>
      </c>
      <c r="P34" s="119"/>
      <c r="Q34" s="145"/>
      <c r="R34" s="119"/>
      <c r="S34" s="121">
        <v>549</v>
      </c>
      <c r="T34" s="119"/>
      <c r="U34" s="119">
        <v>553</v>
      </c>
      <c r="V34" s="57"/>
      <c r="W34" s="57"/>
      <c r="X34" s="28">
        <v>2256</v>
      </c>
      <c r="Y34" s="28">
        <f t="shared" si="1"/>
        <v>564</v>
      </c>
      <c r="Z34" s="28">
        <v>564</v>
      </c>
      <c r="AA34" s="28"/>
      <c r="AB34" s="28"/>
      <c r="AC34" s="28"/>
      <c r="AD34" s="28"/>
      <c r="AE34" s="28"/>
      <c r="AF34" s="28"/>
      <c r="AG34" s="28"/>
      <c r="AH34" s="100"/>
    </row>
    <row r="35" spans="1:34" s="30" customFormat="1" ht="12.75" customHeight="1">
      <c r="A35" s="115">
        <v>32</v>
      </c>
      <c r="B35" s="47" t="s">
        <v>442</v>
      </c>
      <c r="C35" s="117" t="s">
        <v>443</v>
      </c>
      <c r="D35" s="117" t="s">
        <v>8</v>
      </c>
      <c r="E35" s="118">
        <v>566</v>
      </c>
      <c r="F35" s="118"/>
      <c r="G35" s="118">
        <v>562</v>
      </c>
      <c r="H35" s="118"/>
      <c r="I35" s="118"/>
      <c r="J35" s="118"/>
      <c r="K35" s="118"/>
      <c r="L35" s="118"/>
      <c r="M35" s="118"/>
      <c r="N35" s="118"/>
      <c r="O35" s="118">
        <v>564</v>
      </c>
      <c r="P35" s="118"/>
      <c r="Q35" s="144"/>
      <c r="R35" s="118"/>
      <c r="S35" s="120">
        <v>557</v>
      </c>
      <c r="T35" s="118"/>
      <c r="U35" s="118">
        <v>563</v>
      </c>
      <c r="V35" s="28"/>
      <c r="W35" s="28"/>
      <c r="X35" s="28">
        <v>2255</v>
      </c>
      <c r="Y35" s="28">
        <f t="shared" si="1"/>
        <v>563.75</v>
      </c>
      <c r="Z35" s="28">
        <v>563.75</v>
      </c>
      <c r="AA35" s="28"/>
      <c r="AB35" s="28"/>
      <c r="AC35" s="28"/>
      <c r="AD35" s="28"/>
      <c r="AE35" s="28"/>
      <c r="AF35" s="28"/>
      <c r="AG35" s="28"/>
      <c r="AH35" s="100"/>
    </row>
    <row r="36" spans="1:34" s="37" customFormat="1" ht="15" customHeight="1">
      <c r="A36" s="115">
        <v>33</v>
      </c>
      <c r="B36" s="47" t="s">
        <v>440</v>
      </c>
      <c r="C36" s="117" t="s">
        <v>441</v>
      </c>
      <c r="D36" s="117" t="s">
        <v>192</v>
      </c>
      <c r="E36" s="118">
        <v>564</v>
      </c>
      <c r="F36" s="118"/>
      <c r="G36" s="118">
        <v>561</v>
      </c>
      <c r="H36" s="118"/>
      <c r="I36" s="118"/>
      <c r="J36" s="118"/>
      <c r="K36" s="118"/>
      <c r="L36" s="118"/>
      <c r="M36" s="118"/>
      <c r="N36" s="118"/>
      <c r="O36" s="118">
        <v>563</v>
      </c>
      <c r="P36" s="118"/>
      <c r="Q36" s="144"/>
      <c r="R36" s="118"/>
      <c r="S36" s="118">
        <v>565</v>
      </c>
      <c r="T36" s="118"/>
      <c r="U36" s="120">
        <v>554</v>
      </c>
      <c r="V36" s="28"/>
      <c r="W36" s="28"/>
      <c r="X36" s="28">
        <v>2253</v>
      </c>
      <c r="Y36" s="28">
        <f aca="true" t="shared" si="2" ref="Y36:Y43">AVERAGE(X36/4)</f>
        <v>563.25</v>
      </c>
      <c r="Z36" s="28">
        <v>563.25</v>
      </c>
      <c r="AA36" s="28"/>
      <c r="AB36" s="28"/>
      <c r="AC36" s="28"/>
      <c r="AD36" s="28"/>
      <c r="AE36" s="28"/>
      <c r="AF36" s="28"/>
      <c r="AG36" s="28"/>
      <c r="AH36" s="100"/>
    </row>
    <row r="37" spans="1:34" s="37" customFormat="1" ht="15" customHeight="1">
      <c r="A37" s="115">
        <v>34</v>
      </c>
      <c r="B37" s="47" t="s">
        <v>411</v>
      </c>
      <c r="C37" s="117" t="s">
        <v>412</v>
      </c>
      <c r="D37" s="117" t="s">
        <v>13</v>
      </c>
      <c r="E37" s="118">
        <v>556</v>
      </c>
      <c r="F37" s="118"/>
      <c r="G37" s="118">
        <v>569</v>
      </c>
      <c r="H37" s="118"/>
      <c r="I37" s="118"/>
      <c r="J37" s="118"/>
      <c r="K37" s="118"/>
      <c r="L37" s="118"/>
      <c r="M37" s="118"/>
      <c r="N37" s="118"/>
      <c r="O37" s="118">
        <v>560</v>
      </c>
      <c r="P37" s="118"/>
      <c r="Q37" s="144"/>
      <c r="R37" s="118"/>
      <c r="S37" s="118">
        <v>568</v>
      </c>
      <c r="T37" s="118"/>
      <c r="U37" s="120">
        <v>545</v>
      </c>
      <c r="V37" s="28"/>
      <c r="W37" s="28"/>
      <c r="X37" s="28">
        <v>2253</v>
      </c>
      <c r="Y37" s="28">
        <f t="shared" si="2"/>
        <v>563.25</v>
      </c>
      <c r="Z37" s="28">
        <v>563.25</v>
      </c>
      <c r="AA37" s="28"/>
      <c r="AB37" s="28"/>
      <c r="AC37" s="28"/>
      <c r="AD37" s="28"/>
      <c r="AE37" s="28"/>
      <c r="AF37" s="28"/>
      <c r="AG37" s="28"/>
      <c r="AH37" s="139"/>
    </row>
    <row r="38" spans="1:34" s="37" customFormat="1" ht="12.75" customHeight="1">
      <c r="A38" s="115">
        <v>35</v>
      </c>
      <c r="B38" s="47" t="s">
        <v>503</v>
      </c>
      <c r="C38" s="117" t="s">
        <v>422</v>
      </c>
      <c r="D38" s="117" t="s">
        <v>13</v>
      </c>
      <c r="E38" s="118">
        <v>555</v>
      </c>
      <c r="F38" s="118"/>
      <c r="G38" s="120">
        <v>553</v>
      </c>
      <c r="H38" s="118"/>
      <c r="I38" s="118"/>
      <c r="J38" s="118"/>
      <c r="K38" s="118"/>
      <c r="L38" s="118"/>
      <c r="M38" s="118"/>
      <c r="N38" s="118"/>
      <c r="O38" s="118">
        <v>559</v>
      </c>
      <c r="P38" s="118"/>
      <c r="Q38" s="144"/>
      <c r="R38" s="118"/>
      <c r="S38" s="118">
        <v>564</v>
      </c>
      <c r="T38" s="118"/>
      <c r="U38" s="118">
        <v>573</v>
      </c>
      <c r="V38" s="28"/>
      <c r="W38" s="28"/>
      <c r="X38" s="28">
        <v>2251</v>
      </c>
      <c r="Y38" s="28">
        <f t="shared" si="2"/>
        <v>562.75</v>
      </c>
      <c r="Z38" s="28">
        <v>562.75</v>
      </c>
      <c r="AA38" s="28"/>
      <c r="AB38" s="28"/>
      <c r="AC38" s="28"/>
      <c r="AD38" s="28"/>
      <c r="AE38" s="28"/>
      <c r="AF38" s="28"/>
      <c r="AG38" s="28"/>
      <c r="AH38" s="100"/>
    </row>
    <row r="39" spans="1:34" s="37" customFormat="1" ht="12.75" customHeight="1">
      <c r="A39" s="115">
        <v>36</v>
      </c>
      <c r="B39" s="47" t="s">
        <v>415</v>
      </c>
      <c r="C39" s="117" t="s">
        <v>416</v>
      </c>
      <c r="D39" s="117" t="s">
        <v>135</v>
      </c>
      <c r="E39" s="120">
        <v>556</v>
      </c>
      <c r="F39" s="118"/>
      <c r="G39" s="118">
        <v>564</v>
      </c>
      <c r="H39" s="118"/>
      <c r="I39" s="118"/>
      <c r="J39" s="118"/>
      <c r="K39" s="118"/>
      <c r="L39" s="118"/>
      <c r="M39" s="118"/>
      <c r="N39" s="118"/>
      <c r="O39" s="118">
        <v>565</v>
      </c>
      <c r="P39" s="118"/>
      <c r="Q39" s="144"/>
      <c r="R39" s="118"/>
      <c r="S39" s="118">
        <v>559</v>
      </c>
      <c r="T39" s="118"/>
      <c r="U39" s="118">
        <v>563</v>
      </c>
      <c r="V39" s="28"/>
      <c r="W39" s="28"/>
      <c r="X39" s="28">
        <v>2251</v>
      </c>
      <c r="Y39" s="28">
        <f t="shared" si="2"/>
        <v>562.75</v>
      </c>
      <c r="Z39" s="28">
        <v>562.75</v>
      </c>
      <c r="AA39" s="28"/>
      <c r="AB39" s="28"/>
      <c r="AC39" s="28"/>
      <c r="AD39" s="28"/>
      <c r="AE39" s="28"/>
      <c r="AF39" s="28"/>
      <c r="AG39" s="28"/>
      <c r="AH39" s="100"/>
    </row>
    <row r="40" spans="1:34" s="37" customFormat="1" ht="12.75" customHeight="1">
      <c r="A40" s="115">
        <v>37</v>
      </c>
      <c r="B40" s="47" t="s">
        <v>418</v>
      </c>
      <c r="C40" s="117" t="s">
        <v>231</v>
      </c>
      <c r="D40" s="117" t="s">
        <v>13</v>
      </c>
      <c r="E40" s="118">
        <v>561</v>
      </c>
      <c r="F40" s="118"/>
      <c r="G40" s="118">
        <v>566</v>
      </c>
      <c r="H40" s="118"/>
      <c r="I40" s="118"/>
      <c r="J40" s="118"/>
      <c r="K40" s="118"/>
      <c r="L40" s="118"/>
      <c r="M40" s="118"/>
      <c r="N40" s="118"/>
      <c r="O40" s="120">
        <v>557</v>
      </c>
      <c r="P40" s="118"/>
      <c r="Q40" s="144"/>
      <c r="R40" s="118"/>
      <c r="S40" s="118">
        <v>563</v>
      </c>
      <c r="T40" s="118"/>
      <c r="U40" s="118">
        <v>561</v>
      </c>
      <c r="V40" s="28"/>
      <c r="W40" s="28"/>
      <c r="X40" s="28">
        <v>2251</v>
      </c>
      <c r="Y40" s="28">
        <f t="shared" si="2"/>
        <v>562.75</v>
      </c>
      <c r="Z40" s="28">
        <v>562.75</v>
      </c>
      <c r="AA40" s="28"/>
      <c r="AB40" s="28"/>
      <c r="AC40" s="28"/>
      <c r="AD40" s="28"/>
      <c r="AE40" s="28"/>
      <c r="AF40" s="28"/>
      <c r="AG40" s="28"/>
      <c r="AH40" s="100"/>
    </row>
    <row r="41" spans="1:34" s="30" customFormat="1" ht="12.75" customHeight="1">
      <c r="A41" s="115">
        <v>38</v>
      </c>
      <c r="B41" s="61" t="s">
        <v>529</v>
      </c>
      <c r="C41" s="99" t="s">
        <v>525</v>
      </c>
      <c r="D41" s="99" t="s">
        <v>8</v>
      </c>
      <c r="E41" s="118">
        <v>572</v>
      </c>
      <c r="F41" s="118"/>
      <c r="G41" s="120">
        <v>553</v>
      </c>
      <c r="H41" s="118"/>
      <c r="I41" s="118"/>
      <c r="J41" s="118"/>
      <c r="K41" s="118"/>
      <c r="L41" s="118"/>
      <c r="M41" s="118"/>
      <c r="N41" s="118"/>
      <c r="O41" s="118">
        <v>566</v>
      </c>
      <c r="P41" s="118"/>
      <c r="Q41" s="144"/>
      <c r="R41" s="118"/>
      <c r="S41" s="118">
        <v>557</v>
      </c>
      <c r="T41" s="118"/>
      <c r="U41" s="118">
        <v>556</v>
      </c>
      <c r="V41" s="28"/>
      <c r="W41" s="28"/>
      <c r="X41" s="28">
        <v>2251</v>
      </c>
      <c r="Y41" s="28">
        <f t="shared" si="2"/>
        <v>562.75</v>
      </c>
      <c r="Z41" s="28">
        <v>562.75</v>
      </c>
      <c r="AA41" s="28"/>
      <c r="AB41" s="28"/>
      <c r="AC41" s="28"/>
      <c r="AD41" s="28"/>
      <c r="AE41" s="140"/>
      <c r="AF41" s="140"/>
      <c r="AG41" s="28"/>
      <c r="AH41" s="100"/>
    </row>
    <row r="42" spans="1:34" s="37" customFormat="1" ht="15" customHeight="1">
      <c r="A42" s="115">
        <v>39</v>
      </c>
      <c r="B42" s="136" t="s">
        <v>234</v>
      </c>
      <c r="C42" s="137" t="s">
        <v>235</v>
      </c>
      <c r="D42" s="59" t="s">
        <v>13</v>
      </c>
      <c r="E42" s="119">
        <v>562</v>
      </c>
      <c r="F42" s="119"/>
      <c r="G42" s="121">
        <v>558</v>
      </c>
      <c r="H42" s="119"/>
      <c r="I42" s="119"/>
      <c r="J42" s="119"/>
      <c r="K42" s="119"/>
      <c r="L42" s="119"/>
      <c r="M42" s="119"/>
      <c r="N42" s="119"/>
      <c r="O42" s="119">
        <v>563</v>
      </c>
      <c r="P42" s="119"/>
      <c r="Q42" s="145"/>
      <c r="R42" s="119"/>
      <c r="S42" s="119">
        <v>560</v>
      </c>
      <c r="T42" s="119"/>
      <c r="U42" s="119">
        <v>565</v>
      </c>
      <c r="V42" s="57"/>
      <c r="W42" s="57"/>
      <c r="X42" s="28">
        <v>2250</v>
      </c>
      <c r="Y42" s="28">
        <f t="shared" si="2"/>
        <v>562.5</v>
      </c>
      <c r="Z42" s="28">
        <v>562.5</v>
      </c>
      <c r="AA42" s="28"/>
      <c r="AB42" s="28"/>
      <c r="AC42" s="28"/>
      <c r="AD42" s="28"/>
      <c r="AE42" s="28"/>
      <c r="AF42" s="28"/>
      <c r="AG42" s="28"/>
      <c r="AH42" s="100"/>
    </row>
    <row r="43" spans="1:34" s="30" customFormat="1" ht="12.75" customHeight="1">
      <c r="A43" s="115">
        <v>40</v>
      </c>
      <c r="B43" s="136" t="s">
        <v>238</v>
      </c>
      <c r="C43" s="137" t="s">
        <v>224</v>
      </c>
      <c r="D43" s="59" t="s">
        <v>8</v>
      </c>
      <c r="E43" s="121">
        <v>550</v>
      </c>
      <c r="F43" s="119"/>
      <c r="G43" s="119">
        <v>566</v>
      </c>
      <c r="H43" s="119"/>
      <c r="I43" s="119"/>
      <c r="J43" s="119"/>
      <c r="K43" s="119"/>
      <c r="L43" s="119"/>
      <c r="M43" s="119"/>
      <c r="N43" s="119"/>
      <c r="O43" s="119">
        <v>563</v>
      </c>
      <c r="P43" s="119"/>
      <c r="Q43" s="145"/>
      <c r="R43" s="119"/>
      <c r="S43" s="119">
        <v>560</v>
      </c>
      <c r="T43" s="119"/>
      <c r="U43" s="119">
        <v>561</v>
      </c>
      <c r="V43" s="57"/>
      <c r="W43" s="57"/>
      <c r="X43" s="28">
        <v>2250</v>
      </c>
      <c r="Y43" s="28">
        <f t="shared" si="2"/>
        <v>562.5</v>
      </c>
      <c r="Z43" s="28">
        <v>562.5</v>
      </c>
      <c r="AA43" s="28"/>
      <c r="AB43" s="28"/>
      <c r="AC43" s="28"/>
      <c r="AD43" s="28"/>
      <c r="AE43" s="28"/>
      <c r="AF43" s="28"/>
      <c r="AG43" s="28"/>
      <c r="AH43" s="100"/>
    </row>
  </sheetData>
  <sheetProtection/>
  <mergeCells count="1">
    <mergeCell ref="A1:AH1"/>
  </mergeCells>
  <printOptions/>
  <pageMargins left="0.31496062992125984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2021-01-19T04:21:29Z</dcterms:modified>
  <cp:category/>
  <cp:version/>
  <cp:contentType/>
  <cp:contentStatus/>
</cp:coreProperties>
</file>